
<file path=[Content_Types].xml><?xml version="1.0" encoding="utf-8"?>
<Types xmlns="http://schemas.openxmlformats.org/package/2006/content-types"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threadedComments/threadedComment1.xml" ContentType="application/vnd.ms-excel.threadedcomments+xml"/>
  <Override PartName="/xl/persons/person.xml" ContentType="application/vnd.ms-excel.person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helvetas.sharepoint.com/sites/DEMOS/Shared Documents/43_Communication/MPG dashboard/For new button/"/>
    </mc:Choice>
  </mc:AlternateContent>
  <xr:revisionPtr revIDLastSave="20" documentId="13_ncr:1_{0AF09838-9088-45EE-B645-7B2B52EE08C6}" xr6:coauthVersionLast="47" xr6:coauthVersionMax="47" xr10:uidLastSave="{3C8B931A-BD0D-4E55-B895-9A9AEF2FEBCD}"/>
  <bookViews>
    <workbookView xWindow="-108" yWindow="-108" windowWidth="23256" windowHeight="12456" xr2:uid="{873E622A-FA7B-41C6-8742-A5D58614C0C6}"/>
  </bookViews>
  <sheets>
    <sheet name="2020-2024" sheetId="1" r:id="rId1"/>
  </sheets>
  <definedNames>
    <definedName name="_xlnm._FilterDatabase" localSheetId="0" hidden="1">'2020-2024'!$A$1:$F$403</definedName>
    <definedName name="_Hlk71110628" localSheetId="0">'2020-2024'!$C$149</definedName>
    <definedName name="_Hlk71793461" localSheetId="0">'2020-2024'!$C$133</definedName>
    <definedName name="_Hlk71793654" localSheetId="0">'2020-2024'!$C$137</definedName>
    <definedName name="_Hlk71794645" localSheetId="0">'2020-2024'!$C$176</definedName>
    <definedName name="_Hlk71795000" localSheetId="0">'2020-2024'!$C$171</definedName>
    <definedName name="_Hlk71795363" localSheetId="0">'2020-2024'!$C$178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329" i="1" l="1"/>
  <c r="E285" i="1"/>
  <c r="D251" i="1" l="1"/>
  <c r="E220" i="1" l="1"/>
  <c r="D220" i="1"/>
  <c r="E156" i="1" l="1"/>
  <c r="E148" i="1"/>
  <c r="E89" i="1" l="1"/>
  <c r="E77" i="1"/>
  <c r="D15" i="1" l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tc={0E02BAFF-96AA-4CE8-B13E-A0B6D1D940BC}</author>
    <author>tc={EFFCF410-4AFB-401F-9382-C39401343EC0}</author>
    <author>tc={FDE30098-C03F-48FA-8145-285C8CF4083A}</author>
    <author>tc={B70BDDA7-4DE2-438A-95CB-33A8BBE8F9DD}</author>
    <author>tc={49D822AE-F1A4-47FD-A613-EABA73697674}</author>
    <author>tc={39518677-E8F7-4946-BAA1-50C5558334FD}</author>
    <author>tc={31245DD2-4921-47CA-B8C3-4E45D2D59BAC}</author>
    <author>tc={F165FE41-CA19-45C4-AA7B-A8554F1F6D52}</author>
    <author>tc={7B153F95-8679-40CD-B38E-933367C3519B}</author>
  </authors>
  <commentList>
    <comment ref="D5" authorId="0" shapeId="0" xr:uid="{0E02BAFF-96AA-4CE8-B13E-A0B6D1D940BC}">
      <text>
        <t>[Threaded comment]
Your version of Excel allows you to read this threaded comment; however, any edits to it will get removed if the file is opened in a newer version of Excel. Learn more: https://go.microsoft.com/fwlink/?linkid=870924
Comment:
    Ky projekt eshte zhvilluar ne 5 faza/ drejtime kryesore, me qellim primar zhvillimin dhe promovimin e turizimit malor ne Istog.</t>
      </text>
    </comment>
    <comment ref="D46" authorId="1" shapeId="0" xr:uid="{EFFCF410-4AFB-401F-9382-C39401343EC0}">
      <text>
        <t>[Threaded comment]
Your version of Excel allows you to read this threaded comment; however, any edits to it will get removed if the file is opened in a newer version of Excel. Learn more: https://go.microsoft.com/fwlink/?linkid=870924
Comment:
    Nuk ka te dhena specifike</t>
      </text>
    </comment>
    <comment ref="C220" authorId="2" shapeId="0" xr:uid="{FDE30098-C03F-48FA-8145-285C8CF4083A}">
      <text>
        <t>[Threaded comment]
Your version of Excel allows you to read this threaded comment; however, any edits to it will get removed if the file is opened in a newer version of Excel. Learn more: https://go.microsoft.com/fwlink/?linkid=870924
Comment:
    Projekt I perbashket me MAPL</t>
      </text>
    </comment>
    <comment ref="D251" authorId="3" shapeId="0" xr:uid="{B70BDDA7-4DE2-438A-95CB-33A8BBE8F9DD}">
      <text>
        <t>[Threaded comment]
Your version of Excel allows you to read this threaded comment; however, any edits to it will get removed if the file is opened in a newer version of Excel. Learn more: https://go.microsoft.com/fwlink/?linkid=870924
Comment:
    Projekt I perbashket me MAPL</t>
      </text>
    </comment>
    <comment ref="D287" authorId="4" shapeId="0" xr:uid="{49D822AE-F1A4-47FD-A613-EABA73697674}">
      <text>
        <t>[Threaded comment]
Your version of Excel allows you to read this threaded comment; however, any edits to it will get removed if the file is opened in a newer version of Excel. Learn more: https://go.microsoft.com/fwlink/?linkid=870924
Comment:
    Projekt I perbashket me MAPL</t>
      </text>
    </comment>
    <comment ref="D292" authorId="5" shapeId="0" xr:uid="{39518677-E8F7-4946-BAA1-50C5558334FD}">
      <text>
        <t>[Threaded comment]
Your version of Excel allows you to read this threaded comment; however, any edits to it will get removed if the file is opened in a newer version of Excel. Learn more: https://go.microsoft.com/fwlink/?linkid=870924
Comment:
    Projekt I perbashket me MAPL</t>
      </text>
    </comment>
    <comment ref="D317" authorId="6" shapeId="0" xr:uid="{31245DD2-4921-47CA-B8C3-4E45D2D59BAC}">
      <text>
        <t xml:space="preserve">[Threaded comment]
Your version of Excel allows you to read this threaded comment; however, any edits to it will get removed if the file is opened in a newer version of Excel. Learn more: https://go.microsoft.com/fwlink/?linkid=870924
Comment:
    Porjekt I perbashket me MAPL
</t>
      </text>
    </comment>
    <comment ref="D321" authorId="7" shapeId="0" xr:uid="{F165FE41-CA19-45C4-AA7B-A8554F1F6D52}">
      <text>
        <t>[Threaded comment]
Your version of Excel allows you to read this threaded comment; however, any edits to it will get removed if the file is opened in a newer version of Excel. Learn more: https://go.microsoft.com/fwlink/?linkid=870924
Comment:
    Projekt I perbashket me MAPL</t>
      </text>
    </comment>
    <comment ref="D329" authorId="8" shapeId="0" xr:uid="{7B153F95-8679-40CD-B38E-933367C3519B}">
      <text>
        <t>[Threaded comment]
Your version of Excel allows you to read this threaded comment; however, any edits to it will get removed if the file is opened in a newer version of Excel. Learn more: https://go.microsoft.com/fwlink/?linkid=870924
Comment:
    Projekt I perbashket me MAPL</t>
      </text>
    </comment>
  </commentList>
</comments>
</file>

<file path=xl/sharedStrings.xml><?xml version="1.0" encoding="utf-8"?>
<sst xmlns="http://schemas.openxmlformats.org/spreadsheetml/2006/main" count="1210" uniqueCount="473">
  <si>
    <t>Komuna</t>
  </si>
  <si>
    <t>Viti</t>
  </si>
  <si>
    <t>Emri i projektit</t>
  </si>
  <si>
    <t>Shuma e alokuar për projekt nga GPK</t>
  </si>
  <si>
    <t>Shuma e kthyer nga komuna</t>
  </si>
  <si>
    <t>Fusha/sektori</t>
  </si>
  <si>
    <t>Gjilan</t>
  </si>
  <si>
    <t>Rruga në Kumanovë</t>
  </si>
  <si>
    <t>Transport</t>
  </si>
  <si>
    <t>Graçanicë</t>
  </si>
  <si>
    <t>Zëvendësimi i ndriçimit publik me teknologjinë LED</t>
  </si>
  <si>
    <t>Energji</t>
  </si>
  <si>
    <t>Hani i Elezit</t>
  </si>
  <si>
    <t>Asfaltimi i rrugës "Uji i thartë" në Pustenik</t>
  </si>
  <si>
    <t>Istog</t>
  </si>
  <si>
    <t>Ndërtimi i një pike vëzhgimi mbi burimin e lumit Istog</t>
  </si>
  <si>
    <t>Mjedis</t>
  </si>
  <si>
    <t>Ndërtimi i 5 liqeneve në Bjeshkët e Istogut</t>
  </si>
  <si>
    <t>Ndërtimi i 3 burimeve të reja të ujit në Bjeshkët e Istogut</t>
  </si>
  <si>
    <t>Rehabilitimi i Shpellave Binjake</t>
  </si>
  <si>
    <t>Zhvillim lokal</t>
  </si>
  <si>
    <t>Zgjerimi i Gjeoportalit (plotësimi me foto 3D, grumbullimi i të dhënave dhe krijimi i bazës së të dhënave për rrjedhat e lumenjve nëntokësorë)</t>
  </si>
  <si>
    <t>Junik</t>
  </si>
  <si>
    <t>Shtrimi i rrugëve</t>
  </si>
  <si>
    <t>Hapja dhe shtrimi i rrugës në malin Ploqica</t>
  </si>
  <si>
    <t>Kaqanik</t>
  </si>
  <si>
    <t>Ndërtimi i urës së qytetit mbi lumin Lepenci dhe Nerodime</t>
  </si>
  <si>
    <t>Ndërtimi i trotuareve në lagjen Imisht – Dubravë</t>
  </si>
  <si>
    <t>Klinë</t>
  </si>
  <si>
    <t>Ndërtimi i rrethrrotullimit në sheshin Ndue Perlleshi</t>
  </si>
  <si>
    <t>Ndërtimi i kanalizimit në fshatin Zajme</t>
  </si>
  <si>
    <t>Ndërtimi i kanalizimit në lagjen Gryka, fshati Grabanicë</t>
  </si>
  <si>
    <t>Rehabilitimi i ujësjellësit në fshatin Radulloc</t>
  </si>
  <si>
    <t>Lipjan</t>
  </si>
  <si>
    <t>Vendosja e aparateve sinjalizuese në qytet</t>
  </si>
  <si>
    <t>Malishevë</t>
  </si>
  <si>
    <t>Ndërtimi i rezervuarit dhe rrethojave të ujit të pijshëm në fshatin Senik</t>
  </si>
  <si>
    <t>Mamushë</t>
  </si>
  <si>
    <t>Furnizimi me pajisje speciale mjekësore</t>
  </si>
  <si>
    <t>Mitrovicë e Jugut</t>
  </si>
  <si>
    <t>Rregullimi i shtratit të lumit dhe parkut pranë lumit Trepҫa</t>
  </si>
  <si>
    <t>Novobërdë</t>
  </si>
  <si>
    <t>Rregullimi i parkut të fëmijëve në fshatin Kusçe</t>
  </si>
  <si>
    <t>Rregullimi i parkut të fëmijëve në fshatin Bushincë</t>
  </si>
  <si>
    <t>Rregullimi i stadiumit të futbollit në fshatin Prekovc</t>
  </si>
  <si>
    <t>Fusha/objekte sportive, kulturore, historike</t>
  </si>
  <si>
    <t>Obiliq</t>
  </si>
  <si>
    <t>Asfaltimi dhe shtrimi i rrugëve rurale me kubikë në fshatin Krushevc</t>
  </si>
  <si>
    <t>Pejë</t>
  </si>
  <si>
    <t>Shtrim me kubikë, gjelbërim dhe ndriçimi i parkut në lagjen Kapeshnicë</t>
  </si>
  <si>
    <t>Rregullimi i rrugës, trotuarit, ndriçimit, gjelbërimit në lagjen Puhovc</t>
  </si>
  <si>
    <t>Rregullimi i parkimit, trotuarit, ndriçimit, gjelbërimit në lagjen Xhemajl Kada</t>
  </si>
  <si>
    <t>Rregullimi i parkimit, trotuarit, ndriçimit dhe gjelbërimit në lagjen Fidanishta</t>
  </si>
  <si>
    <t>Rregullimi i hapësirave publike në qendër të fshatit Dubovë</t>
  </si>
  <si>
    <t>Ndërtimi i hapësirave publike në fshatin Katundi i Ri</t>
  </si>
  <si>
    <t>Ndërtimi i hapësirave publike në fshatrat Doberdol dhe Llozhan</t>
  </si>
  <si>
    <t>Ndërtimi i hapësirave publike në fshatin Pavlan dhe Sverkë</t>
  </si>
  <si>
    <t>Ndërtimi i ndriçimit në fshatin Berliq</t>
  </si>
  <si>
    <t>Ndërtimi i trotuarit, ndriçimit dhe kanalit nga Shtëpia e Kulturës deri në Arkivin e Qytetit në rr.Enver Hadri</t>
  </si>
  <si>
    <t>Transport, energji dhe mjedis</t>
  </si>
  <si>
    <t>Podujevë</t>
  </si>
  <si>
    <t xml:space="preserve">Ndërtimi, shtimi, zgjerimi i parqeve dhe hapësirave publike të gjelbra </t>
  </si>
  <si>
    <t>Ndërtimi, rregullimi, riparimi dhe mirëmbajtja e lumit Llapi dhe zonave përreth brigjeve të tij</t>
  </si>
  <si>
    <t>Prizren</t>
  </si>
  <si>
    <t xml:space="preserve">Ndërtimi i miniparqeve </t>
  </si>
  <si>
    <t>Instalimi i ndriçimit publik dhe riparimi i ndriçimit ekzistues</t>
  </si>
  <si>
    <t>Rahovec</t>
  </si>
  <si>
    <t xml:space="preserve">Ndriçimi publik dhe mirëmbajtja e rrjetit ekzistues </t>
  </si>
  <si>
    <t>Investime në ndërtimin e hapësirave të gjelbra</t>
  </si>
  <si>
    <t>Shtime</t>
  </si>
  <si>
    <t>Rregullimi i trotuareve, ndriçimit dhe hapësirave të gjelbra në rr. Adem Jashari – Komandant Kumanova</t>
  </si>
  <si>
    <t>Skënderaj</t>
  </si>
  <si>
    <t>Asfaltimi i rrugës me kubikë në Lagjen III</t>
  </si>
  <si>
    <t>Shtërpcë</t>
  </si>
  <si>
    <t xml:space="preserve">Rikonstruktim i ndriçimit publik dhe vendosja e teknologjisë LED në fshatin Firajë </t>
  </si>
  <si>
    <t>Suharekë</t>
  </si>
  <si>
    <t>Rregullimi i shtigjeve të ecjes</t>
  </si>
  <si>
    <t>Renovimi i çerdhes “Gëzimi Ynë”</t>
  </si>
  <si>
    <t>Ndërtimi i urës në lokacionin në mes të qytetit të Vitisë, fshatit Binqa dhe fshatit Kabashi</t>
  </si>
  <si>
    <t>Dragash</t>
  </si>
  <si>
    <t>Renovimi i sallës së asamblesë</t>
  </si>
  <si>
    <t>Ferizaj</t>
  </si>
  <si>
    <t>Asfaltimi i rrugës së Reçakut deri te rrethrrotullimi</t>
  </si>
  <si>
    <t>Ndërtimi i QMF-së në fshatin Nerodime</t>
  </si>
  <si>
    <t>Vushtrri</t>
  </si>
  <si>
    <t>Asfaltimi i rrugës Vushtrri – Sllatinë</t>
  </si>
  <si>
    <t>Vushtri</t>
  </si>
  <si>
    <t>Ndërtimi i fushës ndihmëse tek stadiumi i futbollit, fshati Doberlluk</t>
  </si>
  <si>
    <t>Rikonstruktimi i hapësirave në sheshe - Stanoci i poshtëm, Novolan, Maxhunaj, Bukosh, Nadakovc, Dërvar, Bajskë, Studime e poshtme, Stanoci i epërm, Vërrnicë dhe qyteti i Vushtrrisë</t>
  </si>
  <si>
    <t>Hartimi i hartës zonale dhe planit zhvillimor komunal</t>
  </si>
  <si>
    <t xml:space="preserve">Vendosja e kamerave të sigurisë në hapësirat publike </t>
  </si>
  <si>
    <t>Rregullimi i sheshit në fshatin Jabllanicë të madhe</t>
  </si>
  <si>
    <t>Rregullimi i sheshit në fshatin Jabllanicë të vogël</t>
  </si>
  <si>
    <t>Rregullimi i sheshit në fshatin Radavc</t>
  </si>
  <si>
    <t>Rregullimi i sheshit në fshatin Grabovc</t>
  </si>
  <si>
    <t>Rregullimi i sheshit në fshatin Gllogjan</t>
  </si>
  <si>
    <t>Ndërtimi i ndriçimit në fshatin Bogë</t>
  </si>
  <si>
    <t>Ndërtimi i ndriçimit në fshatin Raushiq</t>
  </si>
  <si>
    <t>Ndërtimi i ndriçimit në fshatin Katundi i Ri dhe fshatin Qyshk</t>
  </si>
  <si>
    <t>Ndërtimi i parkingut në fshatin Brestovik</t>
  </si>
  <si>
    <t>Ndërtimi i ndriçimit në qytetin e Pejës</t>
  </si>
  <si>
    <t>Mitrovicë e Veriut</t>
  </si>
  <si>
    <t>Renovimi i departamentit të radiologjisë në qendrën shëndetësore</t>
  </si>
  <si>
    <t>Asfaltimi i rrugëve në fshatin Kufce e Epërme</t>
  </si>
  <si>
    <t>Ndërtimi i parkingut tek shkolla fillore në fshatin Llabjan</t>
  </si>
  <si>
    <t>Ndërtimi i ambullancës në fshatin Majancë</t>
  </si>
  <si>
    <t xml:space="preserve">Rregullimi i lumit Llap (vazhdim i projektit) </t>
  </si>
  <si>
    <t xml:space="preserve">Ndërtimi i shtëpive për rastet sociale, Lagja e Dëshmoreve në Ballovc </t>
  </si>
  <si>
    <t>Kanalizimi në fshatrat e Qirez, Prellofc, Baks, Krasaliq, Kozhicë, Krasmirofc</t>
  </si>
  <si>
    <t>Kanalizimi Makermal Polluzhë- kolektori kryesor</t>
  </si>
  <si>
    <t>Rregullimi i trotuarëve, ndriçimit dhe gjelbërimit në rrugët "Komandant Kumanova" (pjesa e mbetur), "Tahir Sinani", "Anton Çeta" dhe parkingu tek "Shkolla Emin Duraku"</t>
  </si>
  <si>
    <t>Ndërtimi i parkut botanik Mitrovicë</t>
  </si>
  <si>
    <t>Gllogoc</t>
  </si>
  <si>
    <t xml:space="preserve">Ndërtimi i kolektorëve për grumbullimin e ujërave të zeza </t>
  </si>
  <si>
    <t>Pajisje mjekësore</t>
  </si>
  <si>
    <t>Ndërtimi i objektit të ri për çerdhe, Lagja 11 Marsi</t>
  </si>
  <si>
    <t>Vendosja dhe mirëmbajtja e kamerave të sigurisë</t>
  </si>
  <si>
    <t>Rregullimi i hapësirës dhe infrastrukturës rreth palestrës sportive</t>
  </si>
  <si>
    <t>Revitalizimi i ndërtesës së komunës së Vitisë</t>
  </si>
  <si>
    <t>Ndriçimi prej shkollës “Pandeli Sotiri”-“Obiliqi i Vjetër” deri në kryqëzimin e rrugës “Zahir Pajaziti”-“Kadri Pllana”</t>
  </si>
  <si>
    <t>Rregullimi i kanalit dhe trotuarit në Brezovicë</t>
  </si>
  <si>
    <t>Mjedis dhe transport</t>
  </si>
  <si>
    <t>Rregullimi i kanalit fekal dhe asfaltimi në lagjen e Porudimit</t>
  </si>
  <si>
    <t>Kaçanik</t>
  </si>
  <si>
    <t>Rregullimi dhe asfaltimi i rrugëve të qytetit</t>
  </si>
  <si>
    <t>Shtigjet e ecjes dhe shtigjet e biçikletave në Lipjan</t>
  </si>
  <si>
    <t>Ndërtimi dhe asfaltimi I rrugëve lokale në Han të Elezit</t>
  </si>
  <si>
    <t>Gjakovë</t>
  </si>
  <si>
    <t>Rregullimi dhe ndërtimi i rrugëve dhe infrastrukturës nën-tokësore në qytetin e vjetër</t>
  </si>
  <si>
    <t>Ndërtimi i ri i stacionit të autobusëve</t>
  </si>
  <si>
    <t>Drenas</t>
  </si>
  <si>
    <t>Ndërtimi i kolektorëve për grumbullimin e ujërave të zeza</t>
  </si>
  <si>
    <t>Graçanica</t>
  </si>
  <si>
    <t>Rregullimi i shtratit të lumit Graçanka</t>
  </si>
  <si>
    <r>
      <t>Ndërtimi i sallës sportive në SHFMU "Veli Ballazhi", fshati Gorancë (Faza e parë)</t>
    </r>
    <r>
      <rPr>
        <b/>
        <sz val="11"/>
        <color theme="1"/>
        <rFont val="Calibri"/>
        <family val="2"/>
      </rPr>
      <t xml:space="preserve"> </t>
    </r>
  </si>
  <si>
    <t>Asfaltimi i rrugës lokale Junik - Gjoca</t>
  </si>
  <si>
    <t>Rehabilitimi i bulevardit "Ismajl Raka" dhe "Qamil Ilaz"</t>
  </si>
  <si>
    <t>Zgjerimi i rrugës "Avdurrahim Shehu"</t>
  </si>
  <si>
    <t>Ndërtimi i fushës ndihmëse të futbollit (Faza e dytë)</t>
  </si>
  <si>
    <t>Ndërtimi i kanalizimit në Ujmirë-Shtaricë-Siqevë-Dobërdol</t>
  </si>
  <si>
    <t>Ndërtimi i liqenit akumulues dhe hapja e puseve për ujë të pijes</t>
  </si>
  <si>
    <t>Asfaltimi i rrugëve lokale Shtupel-Kërrnicë</t>
  </si>
  <si>
    <t>Kllokot</t>
  </si>
  <si>
    <t>Asfaltimi i rrugës "Jetë më e mirë" në fshatin Gërnqar</t>
  </si>
  <si>
    <t>Leposaviç</t>
  </si>
  <si>
    <t>Rregullimi dhe rindërtimi i shkollës së mesme "Nikolla Tesla"</t>
  </si>
  <si>
    <t>Ndërtimi i shtigjeve të ecjes rreth shtratit të Lumit në Sitnicë</t>
  </si>
  <si>
    <t>Asfaltimi i rrugës "Marie Shllaku" nga tranziti në Lipjan deri të lumi Janjevka</t>
  </si>
  <si>
    <t>Ndërtimi i shtratit të Lumit Janjevka në Lipjan</t>
  </si>
  <si>
    <t>Zgjerimi i rrugës Malishevë-Banjë</t>
  </si>
  <si>
    <t>Mamusha</t>
  </si>
  <si>
    <t xml:space="preserve">Furnizimi me cisternë për larjen e rrugëve të Komunës së Mamushës </t>
  </si>
  <si>
    <t xml:space="preserve">Rregullimi i infrastrukturës në Lagjen e re - Fshati Frashër </t>
  </si>
  <si>
    <t xml:space="preserve">Ndriçimi në fshatrat Leshan, Gllaviqicë, Kliqinë, Ramun dhe Jabllanicë </t>
  </si>
  <si>
    <t xml:space="preserve">Ndriçimi në fshatrat Buqan dhe Kosuriq </t>
  </si>
  <si>
    <t xml:space="preserve">Ndriçimi në fshatrat Radavc dhe Novosellë </t>
  </si>
  <si>
    <t xml:space="preserve">Ndriçimi në fshatrat Poqestë, Millovanc, Kërstoc, Vragoc dhe Pishtan </t>
  </si>
  <si>
    <t xml:space="preserve">Ndriçimi në lagjet Haxhi Zeka, Kristal, 2 Korrik dhe 7 Shtator </t>
  </si>
  <si>
    <t xml:space="preserve">Ndriҫimi në qendër, Dardani, Kapeshnicë  dhe Lagjen Mahmutaj </t>
  </si>
  <si>
    <t xml:space="preserve">Ndriçimi në fshatrat Nabërgjan dhe Qyshk </t>
  </si>
  <si>
    <t>Rregullimi i hapësirës publike në fshatrat  Zahaq dhe Llabjan</t>
  </si>
  <si>
    <t xml:space="preserve">Rregullimi i hapësirës publike prej urës Gurit deri tek Enti për Urbanizëm </t>
  </si>
  <si>
    <t>Rregullimi i hapësirës publike dhe ambulancës në Kryshec dhe ndriçimi në poliklinikën e Vitomiricës</t>
  </si>
  <si>
    <t xml:space="preserve">Ndriçimi nga rampa deri tek Birraria </t>
  </si>
  <si>
    <t xml:space="preserve">Ndriçimi nga Kombinati i Lëkurës së Këpucëve deri tek tranziti </t>
  </si>
  <si>
    <t>Ndërtimi i rrugëve lokale</t>
  </si>
  <si>
    <t>Trajtimi i shtretërve të përrenjve</t>
  </si>
  <si>
    <t>Ranilug</t>
  </si>
  <si>
    <t>Ndërtimi i ujësjellësit për dy fshatra (Pançelo dhe Tomance)</t>
  </si>
  <si>
    <t>Rregullimi i sheshit të qytetit  (Faza e dytë)</t>
  </si>
  <si>
    <t>Skenderaj</t>
  </si>
  <si>
    <t>Rehabilitimi i sheshit "Adem Jashari"</t>
  </si>
  <si>
    <t>Poligoni sportiv</t>
  </si>
  <si>
    <t>Ndriçimi publik dhe trotuaret në Bashkësi Lokale</t>
  </si>
  <si>
    <t>Shtërpc</t>
  </si>
  <si>
    <t>Ndërtimi i kanaleve të betonit</t>
  </si>
  <si>
    <t xml:space="preserve">Rregullimi i terreneve sportive në fshatin Viҫa  </t>
  </si>
  <si>
    <t>Ndërtimi i rrugës Brigada 123 - Sheshit i qytetit</t>
  </si>
  <si>
    <t>Rregullimi i sheshit në qendër të Vitisë</t>
  </si>
  <si>
    <t>Rregullimi i sheshit "Adem Jashari"</t>
  </si>
  <si>
    <t>Rregullimi i platos mbi lumin Mirusha – Jugu, pjesa e dytë</t>
  </si>
  <si>
    <t xml:space="preserve">Rehabilitimi dhe rikonstruktimi i rrugëve të asfaltuara </t>
  </si>
  <si>
    <t xml:space="preserve">Ndërtimi i urave, tombinave dhe mureve mbrojtëse </t>
  </si>
  <si>
    <t>Rehabilitimi dhe rikonstruktimi i rrjetit të kanalizimeve në Komunën e Drenasit</t>
  </si>
  <si>
    <t>Ndërtimi i infrastrukturës (asfaltim dhe kubëzim) Drenas I, II, III dhe IV</t>
  </si>
  <si>
    <t>Shtimi i kapaciteteve të ujit dhe rregullimi i rrjetit të ujësjellësit në Han të Elezit</t>
  </si>
  <si>
    <t xml:space="preserve">Ndërtimi i rrjetit të ndriçimit publik </t>
  </si>
  <si>
    <t>Ndërtimi i parkut të lojërave për fëmijë</t>
  </si>
  <si>
    <t>Kamenica</t>
  </si>
  <si>
    <t>Projekti për shpërndarjen e ujit për fshatrat Hogosht dhe Lisockë</t>
  </si>
  <si>
    <t>Zgjerimi i rrjetit të ndriҫimit publik</t>
  </si>
  <si>
    <t>Fasadimi i objekteve të vjetra</t>
  </si>
  <si>
    <t>Asfaltimi i rrugëve lokale në Cerovik - Qabiq</t>
  </si>
  <si>
    <t>Ndërtimi i urës së këmbësorëve në lumin "Drini i Bardhë" dhe pastrimi i shtratit të lumit</t>
  </si>
  <si>
    <t>Asfaltimi i rrugëve dhe infrastrukturës nëntokësore në Vidoje-Jagodë, Paskalicë, Kryeshevë e Madhe</t>
  </si>
  <si>
    <t>Ndërtimi i rrugicave në Gjurgjevik të Madh</t>
  </si>
  <si>
    <t xml:space="preserve">Rindërtimi dhe zgjerimi i ndriçimit rrugor në fshatin Mogila dhe Gërnqar </t>
  </si>
  <si>
    <t>Rindërtimi i sheshit në qendër të Leposaviqit (Faza e parë)</t>
  </si>
  <si>
    <t xml:space="preserve">Ndriçimi publik në Shalë dhe Krojmir </t>
  </si>
  <si>
    <t xml:space="preserve">Ndriçimi publik në Ribar i Madh dhe Zllakuqan </t>
  </si>
  <si>
    <t>Ndriçimi publik në Kraishtë</t>
  </si>
  <si>
    <t>Ndriçimi publik në Smallushë (Faza e dytë)</t>
  </si>
  <si>
    <t>Ndriçimi publik në Janjevë (Faza e dytë)</t>
  </si>
  <si>
    <t>Ndërtimi i rezervoarit të ujit dhe rehabilitimi i rrjetit të ujësjellësit në Janjevë</t>
  </si>
  <si>
    <t>Ndërtimi i rrugicave në Gllogovc</t>
  </si>
  <si>
    <t xml:space="preserve">Ndërtimi i urës tek liqeni artificial dhe rregullimi i hapësirës përreth liqenit </t>
  </si>
  <si>
    <t>Ndërtimi i disa rrugëve lokale në territorin e Komunës së Novoberdës</t>
  </si>
  <si>
    <t>Ndërtimi i murit mbrojtës dhe rregullimi i çezmës në fshatin Jasenovik</t>
  </si>
  <si>
    <t>Ndërtimi i brezit të Gjelbërt - Kosova (A)</t>
  </si>
  <si>
    <t xml:space="preserve">Ndërtimi i trotuarit dhe ndriçimit në Plemetin </t>
  </si>
  <si>
    <t>Energji dhe Transport</t>
  </si>
  <si>
    <t>Rregullimi i parkut Karagaç</t>
  </si>
  <si>
    <t xml:space="preserve">Ndriçimi publik në rrugët: Adem Jashari, Rruga e UÇK-së dhe Konferenca e Bujanit </t>
  </si>
  <si>
    <t>Rregullimi urban dhe ndriçimi publik në fshatrat Tërstenik, Lutogllavë dhe Ruhot</t>
  </si>
  <si>
    <t>Transport dhe Energji</t>
  </si>
  <si>
    <t>Rregullimi urban dhe ndriçimi publik në fshatrat Vitomiricë, Dubovë  dhe Ozdrim</t>
  </si>
  <si>
    <t>Trotuari dhe ndriçimi publik Shkolla Skenderbeu, Qyshk, Katundi i Ri dhe Kristal</t>
  </si>
  <si>
    <t xml:space="preserve">Rregullimi i sheshit në Nabërgjan </t>
  </si>
  <si>
    <t>Rregullimi i sheshit në Gorozhdevc si dhe ndriçimi publik në fshatrat Llozhan, Loxhë, Poqeste dhe Vragoc</t>
  </si>
  <si>
    <t>Ndriçimi publik në fshatrat Kliqinë, Zahaq, Llabjan, Nakull, Kosuriq dhe Lugagji</t>
  </si>
  <si>
    <t>Ndërtimi i hapësirave publike rreth QKMF-së</t>
  </si>
  <si>
    <t>Ndriçimi në lagjen e gjimnazit</t>
  </si>
  <si>
    <t>Ndërtimi i rrugëve lokale (Faza e dytë)</t>
  </si>
  <si>
    <t>Ndriçimi publik</t>
  </si>
  <si>
    <t>Ndërtimi i infrastrukturës për persona me nevoja të veçanta</t>
  </si>
  <si>
    <t>Kanali i kullimit të tokave bujqësore në fshatin Ratkoc</t>
  </si>
  <si>
    <t>Ndërtimi i parqeve</t>
  </si>
  <si>
    <t>Rinovimi dhe riparimi i kulmit të ndërtesës shumëkatëshe në rrugën "Kollashinska"</t>
  </si>
  <si>
    <t>Punimi dhe montimi i portalit hyrës të ndërtesës shumëkatëshe në rrugën "Vllade Qetkoviq" dhe rrugën "Krala Petra"</t>
  </si>
  <si>
    <t>Ta shijoni qytetin në këmbë në rrugën Ilaz Kodra</t>
  </si>
  <si>
    <t>Ndërtimi i çerdhës për fëmijë (Faza e dytë)</t>
  </si>
  <si>
    <t>Kyqjet individuale të ujësjellësit në fshatrat Rezallë, Likofc dhe Llaushë (Faza e dytë)</t>
  </si>
  <si>
    <t>Rinovimi i zyreve të gjendjës civile në Bashkësinë Lokale</t>
  </si>
  <si>
    <t>Rregullimi i hapësirës rreth poligonit sportiv në qytet dhe poligoni në Kuqicë</t>
  </si>
  <si>
    <t>Ndërtimi i rrugëve lokale në Shtepce, tek vendi i quajtur "Rrethoja"</t>
  </si>
  <si>
    <t>Ndërtimi i zonave infrastrukturore të menҫura "SMART"</t>
  </si>
  <si>
    <t>Rivitalizimi dhe zgjerimi i rrugës "Kongresi i Manastirit"</t>
  </si>
  <si>
    <t>Instalimi i ndriçimit publik në qytet dhe fshatra</t>
  </si>
  <si>
    <t>Rregullimi i hapësirave publike në fshatrat Reznik, Doberllukë, Shtitaricë</t>
  </si>
  <si>
    <t>Ndërtimi i trotuarit në fshatin Stanoc i Epërm</t>
  </si>
  <si>
    <t>Sinjalizimi horizontal dhe vertikal i rrugëve lokale</t>
  </si>
  <si>
    <t>Rehabilitimi i rrugëve "Qamil Ilazi" dhe "Sali Bajra"</t>
  </si>
  <si>
    <t xml:space="preserve">Rregullimi i trotuarit Bob - Doganaj </t>
  </si>
  <si>
    <t>Asfaltimi i rrugës Zlipotok-Baqkë-Brod</t>
  </si>
  <si>
    <t>Ndërtimi i parkut</t>
  </si>
  <si>
    <t>Ndërtimi i stadiumit në fshatin Blaq</t>
  </si>
  <si>
    <t>Ndërtimi i stadiumit në fshatin Bresanë</t>
  </si>
  <si>
    <t>Kanalizimi fekal në Livoq i Epërrm, Livoq i Ulët dhe një pjesë e lagjes "Kodra e Thatë"</t>
  </si>
  <si>
    <t>Asfaltimi i rrugëve në fshatin Haxhaj</t>
  </si>
  <si>
    <t>Asfaltimi i rrugëve në fshatin Cernicë</t>
  </si>
  <si>
    <t>Terrenet sportive</t>
  </si>
  <si>
    <t>Ndërtimi i kolektorëve për grumbullimin e ujërave të zeza në Dobroshec</t>
  </si>
  <si>
    <t>Rehabilitimi dhe rikonstruktimi i rrugëve të asfaltuara</t>
  </si>
  <si>
    <t>Rehabilitimi dhe rikonstruktimi i rrjetit të kanalizimeve</t>
  </si>
  <si>
    <t>Rregullimi i infrastrukturës, trotuarit dhe ndriçimit publik</t>
  </si>
  <si>
    <t>Ndërtimi i infrastrukturës - asfaltim dhe kubëzim - Drenas I, II, III dhe IV</t>
  </si>
  <si>
    <t>Rregullimi stazës tek shkolla fillore "K.Milutin" prej rrugës "K.Milutin" deri tek banesat Padalishtë</t>
  </si>
  <si>
    <t>Rregullimi i parkut në rr. "Isa Berisha"</t>
  </si>
  <si>
    <t>Rregullimi dhe asfaltimi i rrugës që lidh vendbanimet Gërlicë - Kaçanik i vjetër - Stagovë - Runjevë (segmenti Stagovë - Runjevë)</t>
  </si>
  <si>
    <t>Ndërtimi i objektit për zjarrëfikës (Faza e parë)</t>
  </si>
  <si>
    <t xml:space="preserve">Vazhdimi i ndërtimit të shtratit të lumit në Gadime  </t>
  </si>
  <si>
    <t>Rikonstruktimi i rrugëve në Ribar të Madh, rr. "Vehbi Kozhani" dhe "Beqir Duriqi"</t>
  </si>
  <si>
    <t>Shtigjet e ecjes në Gadime (Faza e dytë)</t>
  </si>
  <si>
    <t>Rregullimi i shtratit të Lumit Janjevka në lagjen e Konjuhit</t>
  </si>
  <si>
    <t>Ndërtimi i rrugëve në lagjet e fshatrave Sllovi, Gadime, Smallush, Gomnasel, Llugaxhi, Babush</t>
  </si>
  <si>
    <t>Rinovimet e shkollave paralele të ndara (Jeta e re, Konjuh, Vërshevc, Resinovc, Lluga, Gadime e ulët)</t>
  </si>
  <si>
    <t>Zbatimi i masave efiçiente në objektin "Qendra"</t>
  </si>
  <si>
    <t>Ndërtimi i rrugëve në lagjet e fshatit Krojmir (Faza e dytë)</t>
  </si>
  <si>
    <t>Ura tek liqeni artificial</t>
  </si>
  <si>
    <t>Ndërtimi i rrugës "Ali Zeneli"</t>
  </si>
  <si>
    <t>Rregullimi i shtratit të lumit Ibër</t>
  </si>
  <si>
    <t>Rregullimi dhe riparimi i rruges "Mbretëresha Teutë"</t>
  </si>
  <si>
    <t>Ura automobilistike në fshatin Grabovc, rr. Roga</t>
  </si>
  <si>
    <t>Ndërtimi i rrugës "Riza Krasniqi" në Breznicë-Obiliq</t>
  </si>
  <si>
    <t>Furnizimi me pajisje për nevojat komunale</t>
  </si>
  <si>
    <t>Rregullimi i hapësirave të jashtme dhe rinovimi i shkollës SHMFT "Shaban Spahija"</t>
  </si>
  <si>
    <t>Ndërtimi dhe rregullimi i hapësirave publike në lagjen "Kapeshnica", "Haxhi Zeka" dhe lagjen "Rrokaqielli"</t>
  </si>
  <si>
    <t>Ndërtimi i fushës së sportit në poliklinikën stomatologjike</t>
  </si>
  <si>
    <t>Ndërtimi i trotuarit  dhe ndriçimit publik në fshatin Vitomiricë, rr. "Mulla Zekë Bërdyna"</t>
  </si>
  <si>
    <t>Transport dhe energji</t>
  </si>
  <si>
    <t>Ndërtimi i mureve rrethuese të varrezave</t>
  </si>
  <si>
    <t>Blerja e paragllajdave dhe pajisjeve përcjellëse</t>
  </si>
  <si>
    <t>Ndërtimi i ndriçimit publik në rr. "Uesli Klark"</t>
  </si>
  <si>
    <t>Ndërtimi i urës për këmbësorë në lagjen "Puhovci"</t>
  </si>
  <si>
    <t>Ndërtimi i ndriçimit publik dhe trotuari në shkollën gjimnazi "Bedri Pejani" në fshatrat Svek, Bllagejë dhe Nabergjan</t>
  </si>
  <si>
    <t>Ndërtimi i ndriçimit publik  në lagjen "Dardania III", fshatin Ruhot dhe ndërtimi i trotuarit në fshatin Zllapek</t>
  </si>
  <si>
    <t>Ndërtimi i trotuarit përgjatë rrugës Vitomiricë – Novosellë (Faza e dytë), ndërtimi i trotuarit në lagjen Dardania II dhe rregullimi i varrezave të dëshmorëve në varrezat e qytetit</t>
  </si>
  <si>
    <t>Rregullimi i hapësirave Sharra - Gryka e Rugovës</t>
  </si>
  <si>
    <t>Ndërtimi i rrugëve</t>
  </si>
  <si>
    <t>Ndërtimi dhe zgjerimi i ndriçimit publik</t>
  </si>
  <si>
    <t>Rregullimi i shtretërve të lumenjëve dhe përrockave</t>
  </si>
  <si>
    <t>Kanali i kullimit të tokave bujqësore</t>
  </si>
  <si>
    <t>Ndërtimi i kompleksit sportiv ne zonën turistike</t>
  </si>
  <si>
    <t>Rregullimi i terreneve sportive</t>
  </si>
  <si>
    <t>Riparimi i rrugëve dhe trotuareve</t>
  </si>
  <si>
    <t>Ndërtimi i objektit – Depos bujqësore</t>
  </si>
  <si>
    <t>Ndërtimi i rrugëve në hapësirat për biznese dhe turizëm</t>
  </si>
  <si>
    <t>Rregullimi pjesës së rrugës nga Lovaci deri tek kopshti i fëmijëve</t>
  </si>
  <si>
    <t>Ndërtimi i shtigjeve të ecjes në zonat rurale</t>
  </si>
  <si>
    <t>Rinovimi dhe zgjerimi i rrugës "Kongresi i Manastirit" (Faza e dytë)</t>
  </si>
  <si>
    <t xml:space="preserve">Zgjerimi i rrugës "Martirët e Kombit", hyrja perëndimore e qytetit </t>
  </si>
  <si>
    <t>Ndërtimi i hapësirave publike në qendër të qytetit</t>
  </si>
  <si>
    <t>Ndërtimi dhe zgjerimi sheshit "Fehmi dhe Xhevë Lladrovci'"</t>
  </si>
  <si>
    <t>Fasadimi i ndërtesave të vjetra në qytet</t>
  </si>
  <si>
    <t>Blerja e E-kioskut</t>
  </si>
  <si>
    <t>Shtrimi i rrugëve fushore me zhavor dhe pastrimi i rrjedhave ujore</t>
  </si>
  <si>
    <t xml:space="preserve">Rregullimi i oborreve, varrezave dhe ndërtesave fetare </t>
  </si>
  <si>
    <t>Zgjerimi i rrjetit të ndriçimit publik</t>
  </si>
  <si>
    <t>Rinovimi i rrugëve me asfalt</t>
  </si>
  <si>
    <t>Asfaltimi i rrugës "Afrim Haliti", Jashanicë</t>
  </si>
  <si>
    <t>Rregullimi i shtratit të lumit Klina</t>
  </si>
  <si>
    <t>Ndërtimi i fundërruesit për sistemin e filtrimin të ujit të pijes</t>
  </si>
  <si>
    <t>Ndërtimi i sallës së sporteve në shkollën "Ismajl Luma"</t>
  </si>
  <si>
    <t>Ndërtimi i shtratit të lumit dhe asfaltimi i rrugës së lumit në fshatin Gadime e Ulët</t>
  </si>
  <si>
    <t>Ndërtimi i shtratit të lumit në fshatin Smallushë (Faza e dytë)</t>
  </si>
  <si>
    <t xml:space="preserve">Ndërtimi i rrjetit të ujësjellësit në fshatin Vrellë të Magurës dhe gypi furnizues Gllavicë - Babush </t>
  </si>
  <si>
    <t>Asfaltimi i rrugës transit lagjja e Konjuhit deri tek rruga regjionale Lipjan - Janjevë (Faza e dytë)</t>
  </si>
  <si>
    <t>Ndërtimi i qerdhës në Rufcë të Ri (Faza e dytë)</t>
  </si>
  <si>
    <t>Ndertimi i sallës së sporteve në fshatin Banullë</t>
  </si>
  <si>
    <t>Prrockat (lumenjtë)</t>
  </si>
  <si>
    <t>Rikonstruktimi i rrugës "Fehmi Agani" në qytet</t>
  </si>
  <si>
    <t>Asfaltimi dhe kubëzimi i rrugëve rurale në fshatin Dardhishtë</t>
  </si>
  <si>
    <t>Ndërtimit i parkut dhe fushës sportive në fshatin Bakshi</t>
  </si>
  <si>
    <t>Ndërtimi i dy nënkalimeve për këmbësorë</t>
  </si>
  <si>
    <t>Ndërtrimi i parkingut</t>
  </si>
  <si>
    <t xml:space="preserve">Vazhdimi i punimeve të sheshit në qendër </t>
  </si>
  <si>
    <t>Rregullimi i rrugës dhe trotuarit "Agim Ramadani"</t>
  </si>
  <si>
    <t xml:space="preserve">Rregullimi i rrugës dhe trotuarit me kalldërm rreth lumit Moravë </t>
  </si>
  <si>
    <t>Rivitalizimi i rrugës "Hoxhë Jonuzi" dhe "Muhamet Muharremi"</t>
  </si>
  <si>
    <t>Rregullimi i tregut të gjelbërt</t>
  </si>
  <si>
    <t>Renovimi (Rikonstruktimi) i rrugëve lokale të asfaltuara në regjionin e Opojës dhe në qytezën e Dragashit</t>
  </si>
  <si>
    <t>Renovimi (Rikonstruktimi) i rrugëve lokale të asfaltuara në regjionin e Gorës</t>
  </si>
  <si>
    <t>Blerja e një traktori për pastrimin e borës</t>
  </si>
  <si>
    <t>Izolimi i jashtëm dhe zbatimi i masave të efiçiencës në SHMU "Nazmi Osmani" në fshatin Elezaj</t>
  </si>
  <si>
    <t>Ndërtimi i parqeve dhe hapësirave publike në lokacionet: Kaçanik i Vjetër dhe lagjja Hajdari - fshati Rekë</t>
  </si>
  <si>
    <t>Ndërtimi i trotuarit nga restorant "Natyra" deri tek "Fusha e Pajtimit" – fshati Doganaj (Faza e parë)</t>
  </si>
  <si>
    <t>Rregullimi dhe asfaltimi i rrugës Stagovë - Runjevë</t>
  </si>
  <si>
    <t>Ridizajnimi i hapësirës së parkut të qytetit përballë kalasë së qytetit</t>
  </si>
  <si>
    <t>Ndërtimi, trajtimi dhe pastrimi i shtratit të lumit dhe strukturës përcjellëse nga ura në qendër deri tek tranziti</t>
  </si>
  <si>
    <t>Asfaltimi i rrugëve rurale në fshatin Mazgit</t>
  </si>
  <si>
    <t>Asfaltimi i rrugëve dhe kanalizimit fekal në fshatin Babimoc</t>
  </si>
  <si>
    <t>Rikonstruktimi i rrugës Obiliq - Mazgit i Epërm</t>
  </si>
  <si>
    <t>Ndërtimi i trotuarit në rrugën "Daut Hashani" dhe rikonstruktimi i segmentit të rrugës "Vllëzërit Gërvalla"</t>
  </si>
  <si>
    <t>Partesh</t>
  </si>
  <si>
    <t>Pastrimi i deponive ilegale dhe kanalave</t>
  </si>
  <si>
    <t>Ndërtimi i trotuarit dhe ndriçimit në fshatin Raushiq</t>
  </si>
  <si>
    <t>Vazhdimi i ndërtimit të trotuarit dhe ndriçimit në fshatrat Ruhot, Trestenik dhe ndriçimit në fshatin Llabjan, rr. Sterio Spase</t>
  </si>
  <si>
    <t>Ndërtimi i trotuarit dhe ndriçimit në rrugën Isa Haxhijaj në fshatin Dubovë</t>
  </si>
  <si>
    <t>Ndërtimi i trotuarit dhe ndriçimit në fshatin Baran deri tek hyrja e fshatit Vranoc dhe hyrja e fshatit Kotradiq</t>
  </si>
  <si>
    <t>Vazhdimi i ndërtimit të trotuarit dhe ndriçimit në fshatin Vitomeric deri në fshatin Novosellë, rr. 106</t>
  </si>
  <si>
    <t>Ndërtimi i trotuarit pranë stacionit të autobusëve</t>
  </si>
  <si>
    <t>Ndërtimi i ndriçimit publik në Shkrel - Bogë</t>
  </si>
  <si>
    <t>Ndërtimi i ndriçimit publik nga rrethi Vitomericë deri tek shkolla, rr. "Hasan Muratagic" dhe ndriçimi në fshatrat Kotradiq, Kristal (lagja Bujupt) dhe Radavc, rr. Shaqir Dema</t>
  </si>
  <si>
    <t>Ndërtimi i trotuarit dhe ndriçimit publik në fshatin Llozhan deri tek shkolla</t>
  </si>
  <si>
    <t>Ndërtimi i trotuarit dhe ndriçimit publik në lagjen Asllan Qeshme, Rregullimi i hapësirës publike në qendrën zejtare dhe tek Ura e Gurit</t>
  </si>
  <si>
    <t>Ndërtimi i trotuarit dhe ndriçimi publik në fshatrat Loxhe, rr. "Tahir Shala", Gorazhdec (aneks i rrugës Rexh Avdia), Poqest (Demë Isufi) dhe në rrugën Hida Halimi në lagjen Dardania 2</t>
  </si>
  <si>
    <t>Ndërtimi i tualeteve publike në fshatin Radac dhe rregullimi i hapësirave publike tek Hasan Beqt në fshatin Qyshk, renovimi i shtëpisë në fshatin Kliqin dhe ndërtimi dhe rregullimi i hapësirës publike në lagjen Karagaç , rr. Sali Bajraktari</t>
  </si>
  <si>
    <t>Ndërtimi i hapësirës publike në fshatin Koshutan</t>
  </si>
  <si>
    <t>Kubëzimi i hapësirave publike në lagjen Fidanisht</t>
  </si>
  <si>
    <t>Ndriçimi i hapësirave publike në lagjen Fidanisht</t>
  </si>
  <si>
    <t>Ndërtimi i hapësirës rreth stadiumit në fshatin Brestovik</t>
  </si>
  <si>
    <t>Ndërtimi dhe rregullimi i hapësirës publike tek Uji i Zi  dhe ndërtimi i murit dhe ndriçimi tek Zelkiqt</t>
  </si>
  <si>
    <t>Ndërtimi i shtëpisë së fshatit për nevoja të ndryshme të banorëve të fshatit Ozdrim</t>
  </si>
  <si>
    <t>Ndërtimi dhe rregullimi i shtigjeve në Parkun Karagaç</t>
  </si>
  <si>
    <t>Ndërtimi i Ambulantës në fshatin Trestenik</t>
  </si>
  <si>
    <t>Ndërtimi i trotuarit në fshatin Kliqinë, Leshan, Gllaviqicë dhe Jabllanicë</t>
  </si>
  <si>
    <t xml:space="preserve">Turizmi kulturor - Diversifikimi i ofertës turistike përmes trashëgimisë kulturore dhe promovimi i traditave </t>
  </si>
  <si>
    <t>Ndërtimi i kolektorit dhe shtratit të lumit Hoçë e madhe, Brestoc, Hoçë të vogël, Nagac, Krushë e madhe</t>
  </si>
  <si>
    <t xml:space="preserve">Rregullimi i shtratit të lumit në fshatin Sapniq     </t>
  </si>
  <si>
    <t>Ndërtimi i kanalit të kullimit të tokave bujqësore, Fortesë-Celinë (Faza e dytë)</t>
  </si>
  <si>
    <t>Ndërtimi i rrugëve në qytet, rr. "Ibrahim Rugova", rr. "Xhelal Hajda" dhe rr. "Rifat Dina"</t>
  </si>
  <si>
    <t>Fushat sportive dhe parqet, Nagafc, Xërxë, Rahovec, Pataqan i poshtëm</t>
  </si>
  <si>
    <t>Ndërtimi i shtandave (tezgave) mobile për mbajtjen e panaireve</t>
  </si>
  <si>
    <t>Qendra turistike informative - fshati Drenovc</t>
  </si>
  <si>
    <t>Zgjerimi i ndriçimit publik në Shtime dhe në fshatrat: Godanc i Poshtëm, Godanc i Epërm, Lagje e Pajtimit, Belinc, Carrallevë, Pjetershticë dhe Petrovë</t>
  </si>
  <si>
    <t>Zgjerimi i ndriçimit publik në Shtime dhe në fshatrat: Davidovc, Rashicë, Gllavicë, Vojnovc, Raqak dhe Mollopolc</t>
  </si>
  <si>
    <t>Asfalltimi i rrugëve në fshatrat: Klinë, Polac, Makermal, Ticë, Kopiliq i Epërm, Rakinicë</t>
  </si>
  <si>
    <t>Paisje të "Eko natyrës"</t>
  </si>
  <si>
    <t>Ndriçimi publik në qytet dhe fshatra</t>
  </si>
  <si>
    <t>Rikonstruktimi i kulmeve të Shkollave Qirez, Llaushë dhe Anton Qeta</t>
  </si>
  <si>
    <t>Poligoni sportiv në Shkollën "Ahmet Delia"</t>
  </si>
  <si>
    <t>Ndërtimi i fushave sportive - Qendra rekreative sportive në lagjen "Fidanishte"</t>
  </si>
  <si>
    <t>Ndërtimi i parqeve me kënde të lojërave në Duhël, Bllacë, Vraniq dhe Mushtisht</t>
  </si>
  <si>
    <t>Ndërtimi i rrugës "Dëshmorët Bytyçi" në fshatin Sopijë</t>
  </si>
  <si>
    <t>Ndërtimi i rrugës "Kosova" në fshatin Studençan</t>
  </si>
  <si>
    <t xml:space="preserve">Ndërtimi i rrugës "Nderi i kombit" në fshatin Sopijë </t>
  </si>
  <si>
    <t>Ndërtimi i tregut javor dhe hapësirave të gjelbërta në Shirokë</t>
  </si>
  <si>
    <t>Edukim, shëndet primar</t>
  </si>
  <si>
    <t>Hapësira publike (parqe, sheshe, shtigje të ecjes, etj.)</t>
  </si>
  <si>
    <t>Transport dhe hapësira publike</t>
  </si>
  <si>
    <t>Transport, enegji dhe hapësira publike</t>
  </si>
  <si>
    <t>Administratë</t>
  </si>
  <si>
    <t>Transport, energji, hapësira publike</t>
  </si>
  <si>
    <t>Hapësira publike (parqe, sheshe, shtigje të ecjes, etj.), Shëndet primar dhe energji</t>
  </si>
  <si>
    <t>Rinovim/rregullim i zyrave komunale</t>
  </si>
  <si>
    <t>Menaxhimi i fatkeqësive</t>
  </si>
  <si>
    <t>Pajisje për nevoja komunale</t>
  </si>
  <si>
    <t>Zhvillim lokal (turizëm, bujqësi, pyje)</t>
  </si>
  <si>
    <t>Energji dhe hapësira publike</t>
  </si>
  <si>
    <t>Transport dhe mjedis</t>
  </si>
  <si>
    <t>Ndërtimi dhe rregullimi i tereneve sportive në bashkësitë lokale Doganaj-Soponicë dhe Duraj</t>
  </si>
  <si>
    <t>Ndërtimi dhe rregullimi i hapësirave publike në lokacionet: Kaçanik, Begracë dhe Kovaçec</t>
  </si>
  <si>
    <t xml:space="preserve">Ndërtimi i sallës së edukatës fizike në Shmu Gani Saramati </t>
  </si>
  <si>
    <t>Ndërtimi i tregut të gjelbërt dhe parkingut nëntokësor</t>
  </si>
  <si>
    <t>Rregullimi i infrastrukturës si dhe renovimi i objektit të stacionit të autobusëve</t>
  </si>
  <si>
    <t xml:space="preserve">Ndërtimi i infrastrukturës në fshatin Vërmnicë </t>
  </si>
  <si>
    <t>Ndërtimi i objektit të N.P.L Eko-Theranda SH.A në Shirokë</t>
  </si>
  <si>
    <t>Ndërtimi i rrugës që lidh fshatrat Dubravë-Savrovë</t>
  </si>
  <si>
    <t>Ndërtimi i rrugës që lidh fshatrat Shirokë-Sopijë-Topliqan</t>
  </si>
  <si>
    <t>Ndërtimi i rrugës Shkupi që lidh fshatrat Tërrnje dhe Nëpërbisht</t>
  </si>
  <si>
    <t>Ndërtimi i rrugës që lidh fshatrat Samodraxhë-Dobërdelan</t>
  </si>
  <si>
    <t>Ndërtimi i rrugës Luigj Nikolla-segment në Suharekë</t>
  </si>
  <si>
    <t>Asfaltimi i rrugës tek QMF dhe nënstacioni i policisë zjarrëfiksëve në fshatin Studençan</t>
  </si>
  <si>
    <t>Asfaltimi i rrugëve Gjaribaldi, Adem Kuqi, Milit Kryeziu, Fadil Elshani, Vudro Vilson dhe Migjeni</t>
  </si>
  <si>
    <t>Ndërtimi i shtëpisë muze të veteranëve të UCK-së, Krojmir</t>
  </si>
  <si>
    <t>Asfaltimi i rrugicave në lagjen Pojata në Krojmir, Faza e tretë</t>
  </si>
  <si>
    <t xml:space="preserve">Rikonstruktimi i rrugës Ajet Kozhani Poturofc dhe Ribar i Madh  </t>
  </si>
  <si>
    <t>Asfaltimi i rrugicave në fshatrat: Magure, Vershevc, Leletiq, Poturovc, Torinë dhe Bujari</t>
  </si>
  <si>
    <t>Asfaltimi i rrugicave Llugahxi dhe Dobroj e Madh, Faza e dytë</t>
  </si>
  <si>
    <t>Ndriqimi në fshatin Jeta e re</t>
  </si>
  <si>
    <t>Rikonstruktimi i rrugës Dobrotinë-Sllovi</t>
  </si>
  <si>
    <t>Muri Gabion në fshatin Gadime e Ulët (tek shpella)</t>
  </si>
  <si>
    <t>Zgjerimi rrjetit të ndriqimit publik në Dollc-Dresnik, Jashanic, Drenovc, Shtupel, Klinë, Leskoc, Gremnik, Qupeve e Ulet, Siqeve, Resnik, Gj.Madhe, Dush etj.</t>
  </si>
  <si>
    <t>Ndërtimi i kanalizimit në Shtupel-Kerrnicë-Binxhë-Grabcë, Faza e dytë</t>
  </si>
  <si>
    <t>Ndërtimi i rrethojave të varrezave në Gj.Madh, Volljak, Sferkë, Siqevë, Gremnik, Zajm, K.E Vogël, Shtupej etj.</t>
  </si>
  <si>
    <t>Ndërtimi i infrastrukturës nëntoksore dhe mbitokësore Gllarevë-Rixhevë-Stapanicë-Zabergje, Faza e dytë</t>
  </si>
  <si>
    <t>Ndërtimi i segmentit te rruges Male Bashota,Heronjet e Kombit dhe infra nentokesore ne Kline-Dersnik dhe Dollc</t>
  </si>
  <si>
    <t>Blerja e një autoambulance</t>
  </si>
  <si>
    <t>Ndërtimi i trotuarit Brodosan-Zaplluzhë dhe Brrut-Bellodrad</t>
  </si>
  <si>
    <t>Asfaltimi i rrugëve dhe kubëzimi i rrugëve në regjionin e Goresë në Dragash (fshatrat Restelic dhe Radesh)</t>
  </si>
  <si>
    <t>Kubëzimi i rrugëve në regjionin e Opojës</t>
  </si>
  <si>
    <t>Ndërtimi i trotuarit tek Ura e fshatit Shajne, Ndërtimi i trotuarit në fshatin Kukajan, Ndërtimi i murit mbajtës tek varrezat e qytetit, si dhe ndërtimi i ndriqimit në rrugën unazore</t>
  </si>
  <si>
    <t>Ndërtimi i shtratit të lumit të Istogut dhe rrugëve në Muzhevinë, Drejë dhe Lubovë</t>
  </si>
  <si>
    <t>Asfaltimi i rrugëve lokale në Junik: rr. Shkëlzen Gacaferi, rr. Gështënjave, rr. Avdyl Shala, rr. Ali Bajraktari, rr. Brahim Sadiku,rr. Fadil Maloku, rr.Avdullah Salihu, rr. Mbretëresha Teutë, rr. Dardania.</t>
  </si>
  <si>
    <t>Instalimi i panelëve solare në kulmin e objektit të komunës</t>
  </si>
  <si>
    <t>Ndërtimi i kapacitetit të ujësjellësit, Faza e Dytë</t>
  </si>
  <si>
    <t>Rehabailitimi I rrugës dhe ndërtimi I trotuarit Arllat-Negrovc dhe Vuqak</t>
  </si>
  <si>
    <t>Asfaltimi i rrugës Llapushnik-Berishë</t>
  </si>
  <si>
    <t>Gjenerator dhe pajisje elektrike për pastrimin e dyshemeve-për objektet komunale (administratë, arsim dhe shëndetësi)</t>
  </si>
  <si>
    <t>Ndërtimi i rrugës Cen Stantërgu</t>
  </si>
  <si>
    <t>Ndërimi i rrugëve në fshatin Koprive</t>
  </si>
  <si>
    <t>Ndërtimi i pikave për grumbullimin e mbeturinave</t>
  </si>
  <si>
    <t>Rrethimi dhe rregullimi i parkut në fshatin Patesh</t>
  </si>
  <si>
    <t>Ndërtimi i deponisë së mbetjeve të ngurta në fshatin Rrenc (Opojë)</t>
  </si>
  <si>
    <t>Rehabilitimi dhe zgjerimi i rrugës TAKE OFF në fshatin Brezne</t>
  </si>
  <si>
    <t>Ndërtimi i murit mbrojtës në rrugën Xerrxe - Pllajnik</t>
  </si>
  <si>
    <t>Ndertimi i murit mbrojtës ne rrugën Kuklibeg - Kuk</t>
  </si>
  <si>
    <t>Ndertimi i stadiumeve dhe infrastrukturës përcjellëse ne fshatrat Kosave, Bellobrad ,Shajne</t>
  </si>
  <si>
    <t>Ndertimi i Infrastruktures ne varrezat qytetit te Dragashit</t>
  </si>
  <si>
    <t>Renovimi i nyjeve sanitare ne SH.M.L RUZHDI BERISHA ne Dragash</t>
  </si>
  <si>
    <t>Rregullimi dhe Asfalltimi i rrugës Stratorja- Brod</t>
  </si>
  <si>
    <t>Ndertimi i Infrastruktures ne fshatin Mlikë</t>
  </si>
  <si>
    <t>Ndertimi i Deponise se Mbetjeve te Ngurta ne fshatin Vraniq (Gora)</t>
  </si>
  <si>
    <t>Ndertimi i Murit mbrojtës ne rrugën Zaplluxhe -Guri i Zi</t>
  </si>
  <si>
    <t>Ndertimi i ndriqimit Publik ne Dragash,Buqe,Zym,Zgatar, Pllanik, Qollopek, Buzez, Brezne, Xerxe dhe Zaplluxhe</t>
  </si>
  <si>
    <t>Ndërtimi i Sheshit Qendror të Qytetit-ritenderim (Ndërtimi dhe rregullimi estetik- faza përfundimtare</t>
  </si>
  <si>
    <t>Ndërtimi i rrugëve dhe kolektorët për ujërat e zeza</t>
  </si>
  <si>
    <t>Izgradnja i uredjenje parking prostora u selo Pasjane</t>
  </si>
  <si>
    <t>Kubëzimi i rrugëve lokale në territorin e Mamushës</t>
  </si>
  <si>
    <t>Ndërtimi i trotuarit në Klinavcë – Klinë – Gjurgjevik i Vogël , Sferkë , Gjurgjevik i Madh</t>
  </si>
  <si>
    <t>Ndërtimi i kanalizimit në Shtupel – Kerrnicë – Klinë Dresnik Dollc dhe Jashanicë</t>
  </si>
  <si>
    <t>Rindërtimi i sheshit të qytetit të Klinës dhe rrugen Azem Desku dhe Skender Rexhepi</t>
  </si>
  <si>
    <t>Ndërtimi i rrugës ‘’ Shaban Polluzha dhe Haxhi Zeka ‘’</t>
  </si>
  <si>
    <t>Zgjerimi i rrjetit te ndriqimit publik në, Jashanice,Rastoka,Shtupel,Klinë,Ranoc-Leskoc,Doberdol,Cerovik,Stup,Siqevë,Resnik ,Gj.madh , Dush, Kerrnicë etj</t>
  </si>
  <si>
    <t>Ndërtimi i rrethojave të varrezave në Gj.madh, Volljak, Sferkë, Jashanicë, Siqevë, Gremnik, K.e Vogël e madhe Shtupel  , Jagode , Grabanicë ,Qabiq , Zabergj , Cerovik , Shtaricë etj</t>
  </si>
  <si>
    <t>Ndërtimi i segmenteve të rrugëve me infrastrukturë nëntokësore në rrugët qyteti Antik , Dardania , Malë Bashota , dhe Martiret e Dollcit në Dresnik Dollc</t>
  </si>
  <si>
    <t>Blerja e një eskavatori për nevojat e ‘’ambientit’’njesia punuese Klinë ( largimi i inerteve dhe eleminimi i deponive ilegale )</t>
  </si>
  <si>
    <t>Ndërtimi i ujësjellësit për fshatin Pataqan – Leskoc – Ranoc – Zllakuqan</t>
  </si>
  <si>
    <t>Ndërtimi i rrugëve në Jashanicë – Jelloc – Resnik</t>
  </si>
  <si>
    <t>Hapësira publike (parqe, sheshe, shtigje Publik ecjes</t>
  </si>
  <si>
    <t>Hapësira publike (parqe, sheshe, shtigje te ecjes</t>
  </si>
  <si>
    <t>Hapësira publike (parqe, sheshe, shtigje të ecjes</t>
  </si>
  <si>
    <t>Hapësira publike (parqe, sheshe, shtigje të ecjes, ër .)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</si>
</sst>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3" formatCode="_(* #,##0.00_);_(* \(#,##0.00\);_(* &quot;-&quot;??_);_(@_)"/>
    <numFmt numFmtId="164" formatCode="_-* #,##0.00_-;\-* #,##0.00_-;_-* &quot;-&quot;??_-;_-@_-"/>
    <numFmt numFmtId="165" formatCode="_(* #,##0_);_(* \(#,##0\);_(* &quot;-&quot;??_);_(@_)"/>
    <numFmt numFmtId="166" formatCode="#,##0.00\ [$€-1]"/>
    <numFmt numFmtId="167" formatCode="#,##0\ [$€-1]"/>
  </numFmts>
  <fonts count="7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1"/>
      <color theme="1"/>
      <name val="Calibri"/>
      <family val="2"/>
    </font>
    <font>
      <sz val="12"/>
      <color theme="1"/>
      <name val="Aptos Narrow"/>
      <family val="2"/>
      <scheme val="minor"/>
    </font>
    <font>
      <b/>
      <sz val="11"/>
      <color theme="1"/>
      <name val="Calibri"/>
      <family val="2"/>
    </font>
    <font>
      <sz val="11"/>
      <color rgb="FFFF0000"/>
      <name val="Aptos Narrow"/>
      <family val="2"/>
      <scheme val="minor"/>
    </font>
    <font>
      <sz val="11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theme="0" tint="-4.9989318521683403E-2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164" fontId="1" fillId="0" borderId="0" applyFont="0" applyFill="0" applyBorder="0" applyAlignment="0" applyProtection="0"/>
    <xf numFmtId="0" fontId="3" fillId="0" borderId="0"/>
  </cellStyleXfs>
  <cellXfs count="46">
    <xf numFmtId="0" fontId="0" fillId="0" borderId="0" xfId="0"/>
    <xf numFmtId="43" fontId="0" fillId="0" borderId="0" xfId="0" applyNumberFormat="1"/>
    <xf numFmtId="0" fontId="0" fillId="0" borderId="0" xfId="0" applyAlignment="1">
      <alignment wrapText="1"/>
    </xf>
    <xf numFmtId="0" fontId="2" fillId="0" borderId="1" xfId="0" applyFont="1" applyBorder="1" applyAlignment="1">
      <alignment wrapText="1"/>
    </xf>
    <xf numFmtId="0" fontId="2" fillId="0" borderId="1" xfId="0" applyFont="1" applyBorder="1" applyAlignment="1">
      <alignment horizontal="left" vertical="top" wrapText="1"/>
    </xf>
    <xf numFmtId="0" fontId="0" fillId="0" borderId="0" xfId="0" applyAlignment="1">
      <alignment horizontal="center" vertical="center"/>
    </xf>
    <xf numFmtId="0" fontId="4" fillId="0" borderId="1" xfId="0" applyFont="1" applyBorder="1" applyAlignment="1">
      <alignment horizontal="center" wrapText="1"/>
    </xf>
    <xf numFmtId="0" fontId="2" fillId="2" borderId="1" xfId="0" applyFont="1" applyFill="1" applyBorder="1" applyAlignment="1">
      <alignment wrapText="1"/>
    </xf>
    <xf numFmtId="0" fontId="5" fillId="0" borderId="0" xfId="0" applyFont="1"/>
    <xf numFmtId="0" fontId="6" fillId="2" borderId="1" xfId="0" applyFont="1" applyFill="1" applyBorder="1" applyAlignment="1">
      <alignment wrapText="1"/>
    </xf>
    <xf numFmtId="0" fontId="6" fillId="0" borderId="1" xfId="0" applyFont="1" applyBorder="1" applyAlignment="1">
      <alignment wrapText="1"/>
    </xf>
    <xf numFmtId="0" fontId="2" fillId="2" borderId="1" xfId="0" applyFont="1" applyFill="1" applyBorder="1" applyAlignment="1">
      <alignment vertical="center" wrapText="1"/>
    </xf>
    <xf numFmtId="0" fontId="2" fillId="3" borderId="1" xfId="0" applyFont="1" applyFill="1" applyBorder="1" applyAlignment="1">
      <alignment wrapText="1"/>
    </xf>
    <xf numFmtId="166" fontId="2" fillId="0" borderId="1" xfId="0" applyNumberFormat="1" applyFont="1" applyBorder="1" applyAlignment="1">
      <alignment wrapText="1"/>
    </xf>
    <xf numFmtId="0" fontId="4" fillId="0" borderId="1" xfId="0" applyFont="1" applyBorder="1" applyAlignment="1">
      <alignment horizontal="center" vertical="center" wrapText="1"/>
    </xf>
    <xf numFmtId="43" fontId="4" fillId="0" borderId="1" xfId="0" applyNumberFormat="1" applyFont="1" applyBorder="1" applyAlignment="1">
      <alignment wrapText="1"/>
    </xf>
    <xf numFmtId="0" fontId="4" fillId="0" borderId="1" xfId="0" applyFont="1" applyBorder="1" applyAlignment="1">
      <alignment wrapText="1"/>
    </xf>
    <xf numFmtId="0" fontId="2" fillId="0" borderId="1" xfId="0" applyFont="1" applyBorder="1" applyAlignment="1">
      <alignment horizontal="center" vertical="center" wrapText="1"/>
    </xf>
    <xf numFmtId="166" fontId="2" fillId="0" borderId="1" xfId="0" applyNumberFormat="1" applyFont="1" applyBorder="1" applyAlignment="1">
      <alignment horizontal="center" wrapText="1"/>
    </xf>
    <xf numFmtId="0" fontId="2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vertical="center" wrapText="1"/>
    </xf>
    <xf numFmtId="166" fontId="2" fillId="0" borderId="1" xfId="0" applyNumberFormat="1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166" fontId="2" fillId="2" borderId="1" xfId="0" applyNumberFormat="1" applyFont="1" applyFill="1" applyBorder="1" applyAlignment="1">
      <alignment horizontal="center" wrapText="1"/>
    </xf>
    <xf numFmtId="0" fontId="6" fillId="2" borderId="1" xfId="0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2" fillId="3" borderId="1" xfId="0" applyFont="1" applyFill="1" applyBorder="1" applyAlignment="1">
      <alignment vertical="center" wrapText="1"/>
    </xf>
    <xf numFmtId="0" fontId="2" fillId="3" borderId="1" xfId="0" applyFont="1" applyFill="1" applyBorder="1" applyAlignment="1">
      <alignment horizontal="center" vertical="center" wrapText="1"/>
    </xf>
    <xf numFmtId="166" fontId="0" fillId="0" borderId="0" xfId="0" applyNumberFormat="1"/>
    <xf numFmtId="166" fontId="6" fillId="2" borderId="1" xfId="0" applyNumberFormat="1" applyFont="1" applyFill="1" applyBorder="1" applyAlignment="1">
      <alignment horizontal="center" wrapText="1"/>
    </xf>
    <xf numFmtId="167" fontId="2" fillId="0" borderId="1" xfId="0" applyNumberFormat="1" applyFont="1" applyBorder="1" applyAlignment="1">
      <alignment horizontal="center" wrapText="1"/>
    </xf>
    <xf numFmtId="167" fontId="2" fillId="2" borderId="1" xfId="0" applyNumberFormat="1" applyFont="1" applyFill="1" applyBorder="1" applyAlignment="1">
      <alignment horizontal="center" wrapText="1"/>
    </xf>
    <xf numFmtId="167" fontId="6" fillId="0" borderId="1" xfId="0" applyNumberFormat="1" applyFont="1" applyBorder="1" applyAlignment="1">
      <alignment horizontal="center" wrapText="1"/>
    </xf>
    <xf numFmtId="166" fontId="6" fillId="0" borderId="1" xfId="0" applyNumberFormat="1" applyFont="1" applyBorder="1" applyAlignment="1">
      <alignment horizontal="center" wrapText="1"/>
    </xf>
    <xf numFmtId="165" fontId="2" fillId="0" borderId="1" xfId="0" applyNumberFormat="1" applyFont="1" applyBorder="1" applyAlignment="1">
      <alignment wrapText="1"/>
    </xf>
    <xf numFmtId="166" fontId="2" fillId="3" borderId="1" xfId="0" applyNumberFormat="1" applyFont="1" applyFill="1" applyBorder="1" applyAlignment="1">
      <alignment horizontal="center" wrapText="1"/>
    </xf>
    <xf numFmtId="43" fontId="2" fillId="0" borderId="1" xfId="0" applyNumberFormat="1" applyFont="1" applyBorder="1" applyAlignment="1">
      <alignment wrapText="1"/>
    </xf>
    <xf numFmtId="43" fontId="2" fillId="2" borderId="1" xfId="0" applyNumberFormat="1" applyFont="1" applyFill="1" applyBorder="1" applyAlignment="1">
      <alignment wrapText="1"/>
    </xf>
    <xf numFmtId="0" fontId="2" fillId="0" borderId="1" xfId="0" applyFont="1" applyBorder="1"/>
    <xf numFmtId="0" fontId="2" fillId="0" borderId="1" xfId="0" applyFont="1" applyBorder="1" applyAlignment="1">
      <alignment horizontal="center" vertical="center"/>
    </xf>
    <xf numFmtId="166" fontId="2" fillId="0" borderId="1" xfId="0" applyNumberFormat="1" applyFont="1" applyBorder="1" applyAlignment="1">
      <alignment horizontal="center"/>
    </xf>
    <xf numFmtId="43" fontId="2" fillId="0" borderId="1" xfId="0" applyNumberFormat="1" applyFont="1" applyBorder="1"/>
    <xf numFmtId="166" fontId="2" fillId="0" borderId="1" xfId="0" applyNumberFormat="1" applyFont="1" applyBorder="1" applyAlignment="1">
      <alignment horizontal="center" wrapText="1"/>
    </xf>
    <xf numFmtId="166" fontId="2" fillId="0" borderId="2" xfId="0" applyNumberFormat="1" applyFont="1" applyBorder="1" applyAlignment="1">
      <alignment horizontal="center" wrapText="1"/>
    </xf>
    <xf numFmtId="166" fontId="2" fillId="0" borderId="3" xfId="0" applyNumberFormat="1" applyFont="1" applyBorder="1" applyAlignment="1">
      <alignment horizontal="center" wrapText="1"/>
    </xf>
    <xf numFmtId="166" fontId="2" fillId="0" borderId="4" xfId="0" applyNumberFormat="1" applyFont="1" applyBorder="1" applyAlignment="1">
      <alignment horizontal="center" wrapText="1"/>
    </xf>
  </cellXfs>
  <cellStyles count="3">
    <cellStyle name="Comma 2" xfId="1" xr:uid="{B126431C-8A68-4EDF-808A-77EDBA245AEF}"/>
    <cellStyle name="Normal" xfId="0" builtinId="0"/>
    <cellStyle name="Normal 2" xfId="2" xr:uid="{EC5E849D-DAFB-4E37-BFCD-20E732DFC7E7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styles" Target="styles.xml"/><Relationship Id="rId7" Type="http://schemas.openxmlformats.org/officeDocument/2006/relationships/customXml" Target="../customXml/item1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microsoft.com/office/2017/10/relationships/person" Target="persons/person.xml"/><Relationship Id="rId4" Type="http://schemas.openxmlformats.org/officeDocument/2006/relationships/sharedStrings" Target="sharedStrings.xml"/><Relationship Id="rId9" Type="http://schemas.openxmlformats.org/officeDocument/2006/relationships/customXml" Target="../customXml/item3.xml"/></Relationships>
</file>

<file path=xl/persons/person.xml><?xml version="1.0" encoding="utf-8"?>
<personList xmlns="http://schemas.microsoft.com/office/spreadsheetml/2018/threadedcomments" xmlns:x="http://schemas.openxmlformats.org/spreadsheetml/2006/main">
  <person displayName="Saranda Husaj" id="{13F57A9D-06BD-4102-8BB7-7E94225BCE27}" userId="S::Saranda.Husaj@helvetas.org::071eebf5-0fb1-4517-9dc3-121296c31c01" providerId="AD"/>
</personList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threadedComments/threadedComment1.xml><?xml version="1.0" encoding="utf-8"?>
<ThreadedComments xmlns="http://schemas.microsoft.com/office/spreadsheetml/2018/threadedcomments" xmlns:x="http://schemas.openxmlformats.org/spreadsheetml/2006/main">
  <threadedComment ref="D5" dT="2025-03-05T07:53:48.49" personId="{13F57A9D-06BD-4102-8BB7-7E94225BCE27}" id="{0E02BAFF-96AA-4CE8-B13E-A0B6D1D940BC}">
    <text>Ky projekt eshte zhvilluar ne 5 faza/ drejtime kryesore, me qellim primar zhvillimin dhe promovimin e turizimit malor ne Istog.</text>
  </threadedComment>
  <threadedComment ref="D46" dT="2025-03-05T08:04:55.36" personId="{13F57A9D-06BD-4102-8BB7-7E94225BCE27}" id="{EFFCF410-4AFB-401F-9382-C39401343EC0}">
    <text>Nuk ka te dhena specifike</text>
  </threadedComment>
  <threadedComment ref="C220" dT="2025-03-05T14:23:06.50" personId="{13F57A9D-06BD-4102-8BB7-7E94225BCE27}" id="{FDE30098-C03F-48FA-8145-285C8CF4083A}">
    <text>Projekt I perbashket me MAPL</text>
  </threadedComment>
  <threadedComment ref="D251" dT="2025-03-06T07:45:19.17" personId="{13F57A9D-06BD-4102-8BB7-7E94225BCE27}" id="{B70BDDA7-4DE2-438A-95CB-33A8BBE8F9DD}">
    <text>Projekt I perbashket me MAPL</text>
  </threadedComment>
  <threadedComment ref="D287" dT="2025-03-06T09:27:13.22" personId="{13F57A9D-06BD-4102-8BB7-7E94225BCE27}" id="{49D822AE-F1A4-47FD-A613-EABA73697674}">
    <text>Projekt I perbashket me MAPL</text>
  </threadedComment>
  <threadedComment ref="D292" dT="2025-03-06T09:27:51.86" personId="{13F57A9D-06BD-4102-8BB7-7E94225BCE27}" id="{39518677-E8F7-4946-BAA1-50C5558334FD}">
    <text>Projekt I perbashket me MAPL</text>
  </threadedComment>
  <threadedComment ref="D317" dT="2025-03-06T08:55:54.45" personId="{13F57A9D-06BD-4102-8BB7-7E94225BCE27}" id="{31245DD2-4921-47CA-B8C3-4E45D2D59BAC}">
    <text xml:space="preserve">Porjekt I perbashket me MAPL
</text>
  </threadedComment>
  <threadedComment ref="D321" dT="2025-03-06T09:28:41.96" personId="{13F57A9D-06BD-4102-8BB7-7E94225BCE27}" id="{F165FE41-CA19-45C4-AA7B-A8554F1F6D52}">
    <text>Projekt I perbashket me MAPL</text>
  </threadedComment>
  <threadedComment ref="D329" dT="2025-03-06T09:25:58.57" personId="{13F57A9D-06BD-4102-8BB7-7E94225BCE27}" id="{7B153F95-8679-40CD-B38E-933367C3519B}">
    <text>Projekt I perbashket me MAPL</text>
  </threadedComment>
</ThreadedComments>
</file>

<file path=xl/worksheets/_rels/sheet1.xml.rels><?xml version="1.0" encoding="UTF-8" standalone="yes"?>
<Relationships xmlns="http://schemas.openxmlformats.org/package/2006/relationships"><Relationship Id="rId3" Type="http://schemas.microsoft.com/office/2017/10/relationships/threadedComment" Target="../threadedComments/threadedComment1.xml"/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901603F-863C-4362-8B5A-C2025738A790}">
  <sheetPr filterMode="1"/>
  <dimension ref="A1:H403"/>
  <sheetViews>
    <sheetView tabSelected="1" zoomScale="110" zoomScaleNormal="110" workbookViewId="0">
      <selection activeCell="F15" sqref="F15"/>
    </sheetView>
  </sheetViews>
  <sheetFormatPr defaultRowHeight="14.4" x14ac:dyDescent="0.3"/>
  <cols>
    <col min="1" max="1" width="16.33203125" bestFit="1" customWidth="1"/>
    <col min="2" max="2" width="8.33203125" style="5" bestFit="1" customWidth="1"/>
    <col min="3" max="3" width="80.33203125" style="2" customWidth="1"/>
    <col min="4" max="4" width="35.5546875" style="1" bestFit="1" customWidth="1"/>
    <col min="5" max="5" width="29.33203125" style="1" bestFit="1" customWidth="1"/>
    <col min="6" max="6" width="44.6640625" customWidth="1"/>
    <col min="8" max="8" width="11.44140625" bestFit="1" customWidth="1"/>
  </cols>
  <sheetData>
    <row r="1" spans="1:8" ht="13.8" customHeight="1" x14ac:dyDescent="0.3">
      <c r="A1" s="6" t="s">
        <v>0</v>
      </c>
      <c r="B1" s="14" t="s">
        <v>1</v>
      </c>
      <c r="C1" s="6" t="s">
        <v>2</v>
      </c>
      <c r="D1" s="15" t="s">
        <v>3</v>
      </c>
      <c r="E1" s="15" t="s">
        <v>4</v>
      </c>
      <c r="F1" s="16" t="s">
        <v>5</v>
      </c>
    </row>
    <row r="2" spans="1:8" hidden="1" x14ac:dyDescent="0.3">
      <c r="A2" s="3" t="s">
        <v>6</v>
      </c>
      <c r="B2" s="17">
        <v>2018</v>
      </c>
      <c r="C2" s="3" t="s">
        <v>7</v>
      </c>
      <c r="D2" s="18">
        <v>205008</v>
      </c>
      <c r="E2" s="18">
        <v>0</v>
      </c>
      <c r="F2" s="3" t="s">
        <v>8</v>
      </c>
    </row>
    <row r="3" spans="1:8" hidden="1" x14ac:dyDescent="0.3">
      <c r="A3" s="3" t="s">
        <v>9</v>
      </c>
      <c r="B3" s="17">
        <v>2018</v>
      </c>
      <c r="C3" s="3" t="s">
        <v>10</v>
      </c>
      <c r="D3" s="18">
        <v>9521</v>
      </c>
      <c r="E3" s="18">
        <v>0</v>
      </c>
      <c r="F3" s="3" t="s">
        <v>11</v>
      </c>
    </row>
    <row r="4" spans="1:8" hidden="1" x14ac:dyDescent="0.3">
      <c r="A4" s="3" t="s">
        <v>12</v>
      </c>
      <c r="B4" s="17">
        <v>2018</v>
      </c>
      <c r="C4" s="3" t="s">
        <v>13</v>
      </c>
      <c r="D4" s="18">
        <v>29970</v>
      </c>
      <c r="E4" s="18">
        <v>0</v>
      </c>
      <c r="F4" s="3" t="s">
        <v>8</v>
      </c>
    </row>
    <row r="5" spans="1:8" hidden="1" x14ac:dyDescent="0.3">
      <c r="A5" s="3" t="s">
        <v>14</v>
      </c>
      <c r="B5" s="17">
        <v>2018</v>
      </c>
      <c r="C5" s="3" t="s">
        <v>15</v>
      </c>
      <c r="D5" s="43">
        <v>119454</v>
      </c>
      <c r="E5" s="18">
        <v>0</v>
      </c>
      <c r="F5" s="3" t="s">
        <v>16</v>
      </c>
    </row>
    <row r="6" spans="1:8" hidden="1" x14ac:dyDescent="0.3">
      <c r="A6" s="3" t="s">
        <v>14</v>
      </c>
      <c r="B6" s="17">
        <v>2018</v>
      </c>
      <c r="C6" s="3" t="s">
        <v>17</v>
      </c>
      <c r="D6" s="44"/>
      <c r="E6" s="18">
        <v>0</v>
      </c>
      <c r="F6" s="3" t="s">
        <v>16</v>
      </c>
      <c r="H6" s="28"/>
    </row>
    <row r="7" spans="1:8" hidden="1" x14ac:dyDescent="0.3">
      <c r="A7" s="3" t="s">
        <v>14</v>
      </c>
      <c r="B7" s="17">
        <v>2018</v>
      </c>
      <c r="C7" s="3" t="s">
        <v>18</v>
      </c>
      <c r="D7" s="44"/>
      <c r="E7" s="18">
        <v>0</v>
      </c>
      <c r="F7" s="3" t="s">
        <v>16</v>
      </c>
    </row>
    <row r="8" spans="1:8" hidden="1" x14ac:dyDescent="0.3">
      <c r="A8" s="3" t="s">
        <v>14</v>
      </c>
      <c r="B8" s="17">
        <v>2018</v>
      </c>
      <c r="C8" s="3" t="s">
        <v>19</v>
      </c>
      <c r="D8" s="44"/>
      <c r="E8" s="18">
        <v>0</v>
      </c>
      <c r="F8" s="3" t="s">
        <v>20</v>
      </c>
    </row>
    <row r="9" spans="1:8" ht="28.8" hidden="1" x14ac:dyDescent="0.3">
      <c r="A9" s="19" t="s">
        <v>14</v>
      </c>
      <c r="B9" s="17">
        <v>2018</v>
      </c>
      <c r="C9" s="4" t="s">
        <v>21</v>
      </c>
      <c r="D9" s="45"/>
      <c r="E9" s="18">
        <v>0</v>
      </c>
      <c r="F9" s="3" t="s">
        <v>16</v>
      </c>
    </row>
    <row r="10" spans="1:8" hidden="1" x14ac:dyDescent="0.3">
      <c r="A10" s="3" t="s">
        <v>22</v>
      </c>
      <c r="B10" s="17">
        <v>2018</v>
      </c>
      <c r="C10" s="3" t="s">
        <v>23</v>
      </c>
      <c r="D10" s="18">
        <v>14005.63</v>
      </c>
      <c r="E10" s="18">
        <v>0</v>
      </c>
      <c r="F10" s="3" t="s">
        <v>8</v>
      </c>
    </row>
    <row r="11" spans="1:8" hidden="1" x14ac:dyDescent="0.3">
      <c r="A11" s="3" t="s">
        <v>22</v>
      </c>
      <c r="B11" s="17">
        <v>2018</v>
      </c>
      <c r="C11" s="3" t="s">
        <v>24</v>
      </c>
      <c r="D11" s="18">
        <v>11622.37</v>
      </c>
      <c r="E11" s="18">
        <v>0</v>
      </c>
      <c r="F11" s="3" t="s">
        <v>8</v>
      </c>
    </row>
    <row r="12" spans="1:8" hidden="1" x14ac:dyDescent="0.3">
      <c r="A12" s="3" t="s">
        <v>25</v>
      </c>
      <c r="B12" s="17">
        <v>2018</v>
      </c>
      <c r="C12" s="3" t="s">
        <v>26</v>
      </c>
      <c r="D12" s="18">
        <v>44647.4</v>
      </c>
      <c r="E12" s="18">
        <v>0</v>
      </c>
      <c r="F12" s="3" t="s">
        <v>8</v>
      </c>
    </row>
    <row r="13" spans="1:8" hidden="1" x14ac:dyDescent="0.3">
      <c r="A13" s="3" t="s">
        <v>25</v>
      </c>
      <c r="B13" s="17">
        <v>2018</v>
      </c>
      <c r="C13" s="3" t="s">
        <v>27</v>
      </c>
      <c r="D13" s="18">
        <v>39490.6</v>
      </c>
      <c r="E13" s="18">
        <v>0</v>
      </c>
      <c r="F13" s="3" t="s">
        <v>8</v>
      </c>
    </row>
    <row r="14" spans="1:8" hidden="1" x14ac:dyDescent="0.3">
      <c r="A14" s="3" t="s">
        <v>28</v>
      </c>
      <c r="B14" s="17">
        <v>2018</v>
      </c>
      <c r="C14" s="3" t="s">
        <v>29</v>
      </c>
      <c r="D14" s="18">
        <v>21826.28</v>
      </c>
      <c r="E14" s="18">
        <v>0</v>
      </c>
      <c r="F14" s="3" t="s">
        <v>8</v>
      </c>
    </row>
    <row r="15" spans="1:8" hidden="1" x14ac:dyDescent="0.3">
      <c r="A15" s="3" t="s">
        <v>28</v>
      </c>
      <c r="B15" s="17">
        <v>2018</v>
      </c>
      <c r="C15" s="3" t="s">
        <v>30</v>
      </c>
      <c r="D15" s="18">
        <f>7130.21+17869.78</f>
        <v>24999.989999999998</v>
      </c>
      <c r="E15" s="18">
        <v>0</v>
      </c>
      <c r="F15" s="3" t="s">
        <v>16</v>
      </c>
    </row>
    <row r="16" spans="1:8" hidden="1" x14ac:dyDescent="0.3">
      <c r="A16" s="3" t="s">
        <v>28</v>
      </c>
      <c r="B16" s="17">
        <v>2018</v>
      </c>
      <c r="C16" s="3" t="s">
        <v>31</v>
      </c>
      <c r="D16" s="18">
        <v>18787.72</v>
      </c>
      <c r="E16" s="18">
        <v>0</v>
      </c>
      <c r="F16" s="3" t="s">
        <v>16</v>
      </c>
    </row>
    <row r="17" spans="1:6" hidden="1" x14ac:dyDescent="0.3">
      <c r="A17" s="3" t="s">
        <v>28</v>
      </c>
      <c r="B17" s="17">
        <v>2018</v>
      </c>
      <c r="C17" s="3" t="s">
        <v>32</v>
      </c>
      <c r="D17" s="18">
        <v>10000</v>
      </c>
      <c r="E17" s="18">
        <v>0</v>
      </c>
      <c r="F17" s="3" t="s">
        <v>16</v>
      </c>
    </row>
    <row r="18" spans="1:6" hidden="1" x14ac:dyDescent="0.3">
      <c r="A18" s="3" t="s">
        <v>33</v>
      </c>
      <c r="B18" s="17">
        <v>2018</v>
      </c>
      <c r="C18" s="3" t="s">
        <v>34</v>
      </c>
      <c r="D18" s="18">
        <v>103011</v>
      </c>
      <c r="E18" s="18">
        <v>0</v>
      </c>
      <c r="F18" s="3" t="s">
        <v>8</v>
      </c>
    </row>
    <row r="19" spans="1:6" hidden="1" x14ac:dyDescent="0.3">
      <c r="A19" s="3" t="s">
        <v>35</v>
      </c>
      <c r="B19" s="17">
        <v>2018</v>
      </c>
      <c r="C19" s="3" t="s">
        <v>36</v>
      </c>
      <c r="D19" s="18">
        <v>77964</v>
      </c>
      <c r="E19" s="18">
        <v>0</v>
      </c>
      <c r="F19" s="3" t="s">
        <v>16</v>
      </c>
    </row>
    <row r="20" spans="1:6" hidden="1" x14ac:dyDescent="0.3">
      <c r="A20" s="3" t="s">
        <v>37</v>
      </c>
      <c r="B20" s="17">
        <v>2018</v>
      </c>
      <c r="C20" s="3" t="s">
        <v>38</v>
      </c>
      <c r="D20" s="18">
        <v>9377</v>
      </c>
      <c r="E20" s="18">
        <v>0</v>
      </c>
      <c r="F20" s="3" t="s">
        <v>387</v>
      </c>
    </row>
    <row r="21" spans="1:6" hidden="1" x14ac:dyDescent="0.3">
      <c r="A21" s="3" t="s">
        <v>39</v>
      </c>
      <c r="B21" s="17">
        <v>2018</v>
      </c>
      <c r="C21" s="3" t="s">
        <v>40</v>
      </c>
      <c r="D21" s="18">
        <v>27756</v>
      </c>
      <c r="E21" s="18">
        <v>0</v>
      </c>
      <c r="F21" s="3" t="s">
        <v>16</v>
      </c>
    </row>
    <row r="22" spans="1:6" hidden="1" x14ac:dyDescent="0.3">
      <c r="A22" s="3" t="s">
        <v>41</v>
      </c>
      <c r="B22" s="17">
        <v>2018</v>
      </c>
      <c r="C22" s="3" t="s">
        <v>42</v>
      </c>
      <c r="D22" s="18">
        <v>2000</v>
      </c>
      <c r="E22" s="18">
        <v>0</v>
      </c>
      <c r="F22" s="3" t="s">
        <v>388</v>
      </c>
    </row>
    <row r="23" spans="1:6" hidden="1" x14ac:dyDescent="0.3">
      <c r="A23" s="3" t="s">
        <v>41</v>
      </c>
      <c r="B23" s="17">
        <v>2018</v>
      </c>
      <c r="C23" s="3" t="s">
        <v>43</v>
      </c>
      <c r="D23" s="18">
        <v>3500</v>
      </c>
      <c r="E23" s="18">
        <v>0</v>
      </c>
      <c r="F23" s="3" t="s">
        <v>388</v>
      </c>
    </row>
    <row r="24" spans="1:6" hidden="1" x14ac:dyDescent="0.3">
      <c r="A24" s="3" t="s">
        <v>41</v>
      </c>
      <c r="B24" s="17">
        <v>2018</v>
      </c>
      <c r="C24" s="3" t="s">
        <v>44</v>
      </c>
      <c r="D24" s="18">
        <v>16338</v>
      </c>
      <c r="E24" s="18">
        <v>0</v>
      </c>
      <c r="F24" s="3" t="s">
        <v>45</v>
      </c>
    </row>
    <row r="25" spans="1:6" hidden="1" x14ac:dyDescent="0.3">
      <c r="A25" s="3" t="s">
        <v>46</v>
      </c>
      <c r="B25" s="17">
        <v>2018</v>
      </c>
      <c r="C25" s="3" t="s">
        <v>47</v>
      </c>
      <c r="D25" s="18">
        <v>50634</v>
      </c>
      <c r="E25" s="18">
        <v>0</v>
      </c>
      <c r="F25" s="3" t="s">
        <v>8</v>
      </c>
    </row>
    <row r="26" spans="1:6" hidden="1" x14ac:dyDescent="0.3">
      <c r="A26" s="3" t="s">
        <v>48</v>
      </c>
      <c r="B26" s="17">
        <v>2018</v>
      </c>
      <c r="C26" s="3" t="s">
        <v>49</v>
      </c>
      <c r="D26" s="18">
        <v>20000</v>
      </c>
      <c r="E26" s="18">
        <v>0</v>
      </c>
      <c r="F26" s="3" t="s">
        <v>8</v>
      </c>
    </row>
    <row r="27" spans="1:6" hidden="1" x14ac:dyDescent="0.3">
      <c r="A27" s="3" t="s">
        <v>48</v>
      </c>
      <c r="B27" s="17">
        <v>2018</v>
      </c>
      <c r="C27" s="3" t="s">
        <v>50</v>
      </c>
      <c r="D27" s="18">
        <v>48500</v>
      </c>
      <c r="E27" s="18">
        <v>0</v>
      </c>
      <c r="F27" s="3" t="s">
        <v>389</v>
      </c>
    </row>
    <row r="28" spans="1:6" hidden="1" x14ac:dyDescent="0.3">
      <c r="A28" s="3" t="s">
        <v>48</v>
      </c>
      <c r="B28" s="17">
        <v>2018</v>
      </c>
      <c r="C28" s="3" t="s">
        <v>51</v>
      </c>
      <c r="D28" s="18">
        <v>17000</v>
      </c>
      <c r="E28" s="18">
        <v>0</v>
      </c>
      <c r="F28" s="3" t="s">
        <v>389</v>
      </c>
    </row>
    <row r="29" spans="1:6" hidden="1" x14ac:dyDescent="0.3">
      <c r="A29" s="3" t="s">
        <v>48</v>
      </c>
      <c r="B29" s="17">
        <v>2018</v>
      </c>
      <c r="C29" s="3" t="s">
        <v>52</v>
      </c>
      <c r="D29" s="18">
        <v>31000</v>
      </c>
      <c r="E29" s="18">
        <v>0</v>
      </c>
      <c r="F29" s="3" t="s">
        <v>389</v>
      </c>
    </row>
    <row r="30" spans="1:6" hidden="1" x14ac:dyDescent="0.3">
      <c r="A30" s="3" t="s">
        <v>48</v>
      </c>
      <c r="B30" s="17">
        <v>2018</v>
      </c>
      <c r="C30" s="3" t="s">
        <v>53</v>
      </c>
      <c r="D30" s="18">
        <v>12500</v>
      </c>
      <c r="E30" s="18">
        <v>0</v>
      </c>
      <c r="F30" s="3" t="s">
        <v>388</v>
      </c>
    </row>
    <row r="31" spans="1:6" hidden="1" x14ac:dyDescent="0.3">
      <c r="A31" s="3" t="s">
        <v>48</v>
      </c>
      <c r="B31" s="17">
        <v>2018</v>
      </c>
      <c r="C31" s="3" t="s">
        <v>54</v>
      </c>
      <c r="D31" s="18">
        <v>5000</v>
      </c>
      <c r="E31" s="18">
        <v>0</v>
      </c>
      <c r="F31" s="3" t="s">
        <v>388</v>
      </c>
    </row>
    <row r="32" spans="1:6" hidden="1" x14ac:dyDescent="0.3">
      <c r="A32" s="3" t="s">
        <v>48</v>
      </c>
      <c r="B32" s="17">
        <v>2018</v>
      </c>
      <c r="C32" s="3" t="s">
        <v>55</v>
      </c>
      <c r="D32" s="18">
        <v>28000</v>
      </c>
      <c r="E32" s="18">
        <v>0</v>
      </c>
      <c r="F32" s="3" t="s">
        <v>388</v>
      </c>
    </row>
    <row r="33" spans="1:6" hidden="1" x14ac:dyDescent="0.3">
      <c r="A33" s="3" t="s">
        <v>48</v>
      </c>
      <c r="B33" s="17">
        <v>2018</v>
      </c>
      <c r="C33" s="3" t="s">
        <v>56</v>
      </c>
      <c r="D33" s="18">
        <v>31682</v>
      </c>
      <c r="E33" s="18">
        <v>0</v>
      </c>
      <c r="F33" s="3" t="s">
        <v>388</v>
      </c>
    </row>
    <row r="34" spans="1:6" hidden="1" x14ac:dyDescent="0.3">
      <c r="A34" s="3" t="s">
        <v>48</v>
      </c>
      <c r="B34" s="17">
        <v>2018</v>
      </c>
      <c r="C34" s="3" t="s">
        <v>57</v>
      </c>
      <c r="D34" s="18">
        <v>10000</v>
      </c>
      <c r="E34" s="18">
        <v>0</v>
      </c>
      <c r="F34" s="3" t="s">
        <v>11</v>
      </c>
    </row>
    <row r="35" spans="1:6" ht="28.8" hidden="1" x14ac:dyDescent="0.3">
      <c r="A35" s="20" t="s">
        <v>48</v>
      </c>
      <c r="B35" s="17">
        <v>2018</v>
      </c>
      <c r="C35" s="3" t="s">
        <v>58</v>
      </c>
      <c r="D35" s="18">
        <v>10000</v>
      </c>
      <c r="E35" s="18">
        <v>0</v>
      </c>
      <c r="F35" s="3" t="s">
        <v>59</v>
      </c>
    </row>
    <row r="36" spans="1:6" hidden="1" x14ac:dyDescent="0.3">
      <c r="A36" s="3" t="s">
        <v>60</v>
      </c>
      <c r="B36" s="17">
        <v>2018</v>
      </c>
      <c r="C36" s="3" t="s">
        <v>61</v>
      </c>
      <c r="D36" s="18">
        <v>36651</v>
      </c>
      <c r="E36" s="18">
        <v>0</v>
      </c>
      <c r="F36" s="3" t="s">
        <v>388</v>
      </c>
    </row>
    <row r="37" spans="1:6" hidden="1" x14ac:dyDescent="0.3">
      <c r="A37" s="20" t="s">
        <v>60</v>
      </c>
      <c r="B37" s="17">
        <v>2018</v>
      </c>
      <c r="C37" s="3" t="s">
        <v>62</v>
      </c>
      <c r="D37" s="18">
        <v>100000</v>
      </c>
      <c r="E37" s="18">
        <v>0</v>
      </c>
      <c r="F37" s="3" t="s">
        <v>16</v>
      </c>
    </row>
    <row r="38" spans="1:6" hidden="1" x14ac:dyDescent="0.3">
      <c r="A38" s="3" t="s">
        <v>63</v>
      </c>
      <c r="B38" s="17">
        <v>2018</v>
      </c>
      <c r="C38" s="3" t="s">
        <v>64</v>
      </c>
      <c r="D38" s="18">
        <v>100000</v>
      </c>
      <c r="E38" s="18">
        <v>0</v>
      </c>
      <c r="F38" s="3" t="s">
        <v>388</v>
      </c>
    </row>
    <row r="39" spans="1:6" hidden="1" x14ac:dyDescent="0.3">
      <c r="A39" s="3" t="s">
        <v>63</v>
      </c>
      <c r="B39" s="17">
        <v>2018</v>
      </c>
      <c r="C39" s="3" t="s">
        <v>65</v>
      </c>
      <c r="D39" s="18">
        <v>112681</v>
      </c>
      <c r="E39" s="18">
        <v>0</v>
      </c>
      <c r="F39" s="3" t="s">
        <v>11</v>
      </c>
    </row>
    <row r="40" spans="1:6" hidden="1" x14ac:dyDescent="0.3">
      <c r="A40" s="3" t="s">
        <v>66</v>
      </c>
      <c r="B40" s="17">
        <v>2018</v>
      </c>
      <c r="C40" s="3" t="s">
        <v>67</v>
      </c>
      <c r="D40" s="18">
        <v>75000</v>
      </c>
      <c r="E40" s="18">
        <v>0</v>
      </c>
      <c r="F40" s="3" t="s">
        <v>11</v>
      </c>
    </row>
    <row r="41" spans="1:6" hidden="1" x14ac:dyDescent="0.3">
      <c r="A41" s="3" t="s">
        <v>66</v>
      </c>
      <c r="B41" s="17">
        <v>2018</v>
      </c>
      <c r="C41" s="3" t="s">
        <v>68</v>
      </c>
      <c r="D41" s="18">
        <v>20493</v>
      </c>
      <c r="E41" s="18">
        <v>0</v>
      </c>
      <c r="F41" s="3" t="s">
        <v>388</v>
      </c>
    </row>
    <row r="42" spans="1:6" ht="28.8" hidden="1" x14ac:dyDescent="0.3">
      <c r="A42" s="20" t="s">
        <v>69</v>
      </c>
      <c r="B42" s="17">
        <v>2018</v>
      </c>
      <c r="C42" s="3" t="s">
        <v>70</v>
      </c>
      <c r="D42" s="21">
        <v>68410</v>
      </c>
      <c r="E42" s="18">
        <v>0</v>
      </c>
      <c r="F42" s="3" t="s">
        <v>390</v>
      </c>
    </row>
    <row r="43" spans="1:6" hidden="1" x14ac:dyDescent="0.3">
      <c r="A43" s="3" t="s">
        <v>71</v>
      </c>
      <c r="B43" s="17">
        <v>2018</v>
      </c>
      <c r="C43" s="3" t="s">
        <v>72</v>
      </c>
      <c r="D43" s="18">
        <v>65538</v>
      </c>
      <c r="E43" s="18">
        <v>0</v>
      </c>
      <c r="F43" s="3" t="s">
        <v>8</v>
      </c>
    </row>
    <row r="44" spans="1:6" hidden="1" x14ac:dyDescent="0.3">
      <c r="A44" s="3" t="s">
        <v>73</v>
      </c>
      <c r="B44" s="17">
        <v>2018</v>
      </c>
      <c r="C44" s="3" t="s">
        <v>74</v>
      </c>
      <c r="D44" s="18">
        <v>28871</v>
      </c>
      <c r="E44" s="18">
        <v>0</v>
      </c>
      <c r="F44" s="3" t="s">
        <v>11</v>
      </c>
    </row>
    <row r="45" spans="1:6" hidden="1" x14ac:dyDescent="0.3">
      <c r="A45" s="3" t="s">
        <v>75</v>
      </c>
      <c r="B45" s="17">
        <v>2018</v>
      </c>
      <c r="C45" s="3" t="s">
        <v>76</v>
      </c>
      <c r="D45" s="18">
        <v>83070</v>
      </c>
      <c r="E45" s="18">
        <v>0</v>
      </c>
      <c r="F45" s="3" t="s">
        <v>8</v>
      </c>
    </row>
    <row r="46" spans="1:6" hidden="1" x14ac:dyDescent="0.3">
      <c r="A46" s="3" t="s">
        <v>1</v>
      </c>
      <c r="B46" s="17">
        <v>2018</v>
      </c>
      <c r="C46" s="3" t="s">
        <v>77</v>
      </c>
      <c r="D46" s="42">
        <v>52107</v>
      </c>
      <c r="E46" s="42">
        <v>0</v>
      </c>
      <c r="F46" s="3" t="s">
        <v>387</v>
      </c>
    </row>
    <row r="47" spans="1:6" ht="15.6" hidden="1" customHeight="1" x14ac:dyDescent="0.3">
      <c r="A47" s="3" t="s">
        <v>1</v>
      </c>
      <c r="B47" s="17">
        <v>2018</v>
      </c>
      <c r="C47" s="3" t="s">
        <v>78</v>
      </c>
      <c r="D47" s="42"/>
      <c r="E47" s="42"/>
      <c r="F47" s="3" t="s">
        <v>8</v>
      </c>
    </row>
    <row r="48" spans="1:6" hidden="1" x14ac:dyDescent="0.3">
      <c r="A48" s="7" t="s">
        <v>79</v>
      </c>
      <c r="B48" s="22">
        <v>2018</v>
      </c>
      <c r="C48" s="7" t="s">
        <v>80</v>
      </c>
      <c r="D48" s="23">
        <v>87868</v>
      </c>
      <c r="E48" s="23">
        <v>23455.5</v>
      </c>
      <c r="F48" s="3" t="s">
        <v>391</v>
      </c>
    </row>
    <row r="49" spans="1:6" hidden="1" x14ac:dyDescent="0.3">
      <c r="A49" s="7" t="s">
        <v>81</v>
      </c>
      <c r="B49" s="22">
        <v>2018</v>
      </c>
      <c r="C49" s="7" t="s">
        <v>82</v>
      </c>
      <c r="D49" s="23">
        <v>169121</v>
      </c>
      <c r="E49" s="23">
        <v>40650</v>
      </c>
      <c r="F49" s="3" t="s">
        <v>8</v>
      </c>
    </row>
    <row r="50" spans="1:6" hidden="1" x14ac:dyDescent="0.3">
      <c r="A50" s="7" t="s">
        <v>81</v>
      </c>
      <c r="B50" s="22">
        <v>2018</v>
      </c>
      <c r="C50" s="7" t="s">
        <v>83</v>
      </c>
      <c r="D50" s="23">
        <v>51932</v>
      </c>
      <c r="E50" s="23">
        <v>0</v>
      </c>
      <c r="F50" s="3" t="s">
        <v>387</v>
      </c>
    </row>
    <row r="51" spans="1:6" hidden="1" x14ac:dyDescent="0.3">
      <c r="A51" s="7" t="s">
        <v>84</v>
      </c>
      <c r="B51" s="22">
        <v>2018</v>
      </c>
      <c r="C51" s="7" t="s">
        <v>85</v>
      </c>
      <c r="D51" s="23">
        <v>144662</v>
      </c>
      <c r="E51" s="23">
        <v>4297.4399999999996</v>
      </c>
      <c r="F51" s="3" t="s">
        <v>8</v>
      </c>
    </row>
    <row r="52" spans="1:6" hidden="1" x14ac:dyDescent="0.3">
      <c r="A52" s="3" t="s">
        <v>86</v>
      </c>
      <c r="B52" s="17">
        <v>2019</v>
      </c>
      <c r="C52" s="3" t="s">
        <v>87</v>
      </c>
      <c r="D52" s="18">
        <v>50000</v>
      </c>
      <c r="E52" s="18">
        <v>0</v>
      </c>
      <c r="F52" s="3" t="s">
        <v>45</v>
      </c>
    </row>
    <row r="53" spans="1:6" ht="28.8" hidden="1" x14ac:dyDescent="0.3">
      <c r="A53" s="20" t="s">
        <v>86</v>
      </c>
      <c r="B53" s="17">
        <v>2019</v>
      </c>
      <c r="C53" s="3" t="s">
        <v>88</v>
      </c>
      <c r="D53" s="18">
        <v>135515</v>
      </c>
      <c r="E53" s="18">
        <v>0</v>
      </c>
      <c r="F53" s="3" t="s">
        <v>388</v>
      </c>
    </row>
    <row r="54" spans="1:6" hidden="1" x14ac:dyDescent="0.3">
      <c r="A54" s="3" t="s">
        <v>22</v>
      </c>
      <c r="B54" s="17">
        <v>2019</v>
      </c>
      <c r="C54" s="3" t="s">
        <v>89</v>
      </c>
      <c r="D54" s="18">
        <v>15000</v>
      </c>
      <c r="E54" s="18">
        <v>0</v>
      </c>
      <c r="F54" s="3" t="s">
        <v>391</v>
      </c>
    </row>
    <row r="55" spans="1:6" hidden="1" x14ac:dyDescent="0.3">
      <c r="A55" s="3" t="s">
        <v>22</v>
      </c>
      <c r="B55" s="17">
        <v>2019</v>
      </c>
      <c r="C55" s="3" t="s">
        <v>90</v>
      </c>
      <c r="D55" s="18">
        <v>29772</v>
      </c>
      <c r="E55" s="18">
        <v>0</v>
      </c>
      <c r="F55" s="3" t="s">
        <v>388</v>
      </c>
    </row>
    <row r="56" spans="1:6" hidden="1" x14ac:dyDescent="0.3">
      <c r="A56" s="3" t="s">
        <v>48</v>
      </c>
      <c r="B56" s="17">
        <v>2019</v>
      </c>
      <c r="C56" s="3" t="s">
        <v>91</v>
      </c>
      <c r="D56" s="18">
        <v>15000</v>
      </c>
      <c r="E56" s="18">
        <v>0</v>
      </c>
      <c r="F56" s="3" t="s">
        <v>388</v>
      </c>
    </row>
    <row r="57" spans="1:6" hidden="1" x14ac:dyDescent="0.3">
      <c r="A57" s="3" t="s">
        <v>48</v>
      </c>
      <c r="B57" s="17">
        <v>2019</v>
      </c>
      <c r="C57" s="3" t="s">
        <v>92</v>
      </c>
      <c r="D57" s="18">
        <v>20000</v>
      </c>
      <c r="E57" s="18">
        <v>0</v>
      </c>
      <c r="F57" s="3" t="s">
        <v>388</v>
      </c>
    </row>
    <row r="58" spans="1:6" hidden="1" x14ac:dyDescent="0.3">
      <c r="A58" s="3" t="s">
        <v>48</v>
      </c>
      <c r="B58" s="17">
        <v>2019</v>
      </c>
      <c r="C58" s="3" t="s">
        <v>93</v>
      </c>
      <c r="D58" s="18">
        <v>20000</v>
      </c>
      <c r="E58" s="18">
        <v>0</v>
      </c>
      <c r="F58" s="3" t="s">
        <v>388</v>
      </c>
    </row>
    <row r="59" spans="1:6" hidden="1" x14ac:dyDescent="0.3">
      <c r="A59" s="3" t="s">
        <v>48</v>
      </c>
      <c r="B59" s="17">
        <v>2019</v>
      </c>
      <c r="C59" s="3" t="s">
        <v>94</v>
      </c>
      <c r="D59" s="18">
        <v>15000</v>
      </c>
      <c r="E59" s="18">
        <v>0</v>
      </c>
      <c r="F59" s="3" t="s">
        <v>388</v>
      </c>
    </row>
    <row r="60" spans="1:6" hidden="1" x14ac:dyDescent="0.3">
      <c r="A60" s="3" t="s">
        <v>48</v>
      </c>
      <c r="B60" s="17">
        <v>2019</v>
      </c>
      <c r="C60" s="3" t="s">
        <v>95</v>
      </c>
      <c r="D60" s="18">
        <v>15000</v>
      </c>
      <c r="E60" s="18">
        <v>0</v>
      </c>
      <c r="F60" s="3" t="s">
        <v>388</v>
      </c>
    </row>
    <row r="61" spans="1:6" hidden="1" x14ac:dyDescent="0.3">
      <c r="A61" s="3" t="s">
        <v>48</v>
      </c>
      <c r="B61" s="17">
        <v>2019</v>
      </c>
      <c r="C61" s="3" t="s">
        <v>96</v>
      </c>
      <c r="D61" s="18">
        <v>20000</v>
      </c>
      <c r="E61" s="18">
        <v>0</v>
      </c>
      <c r="F61" s="3" t="s">
        <v>11</v>
      </c>
    </row>
    <row r="62" spans="1:6" hidden="1" x14ac:dyDescent="0.3">
      <c r="A62" s="3" t="s">
        <v>48</v>
      </c>
      <c r="B62" s="17">
        <v>2019</v>
      </c>
      <c r="C62" s="3" t="s">
        <v>97</v>
      </c>
      <c r="D62" s="18">
        <v>20000</v>
      </c>
      <c r="E62" s="18">
        <v>0</v>
      </c>
      <c r="F62" s="3" t="s">
        <v>11</v>
      </c>
    </row>
    <row r="63" spans="1:6" hidden="1" x14ac:dyDescent="0.3">
      <c r="A63" s="3" t="s">
        <v>48</v>
      </c>
      <c r="B63" s="17">
        <v>2019</v>
      </c>
      <c r="C63" s="3" t="s">
        <v>98</v>
      </c>
      <c r="D63" s="18">
        <v>20000</v>
      </c>
      <c r="E63" s="18">
        <v>0</v>
      </c>
      <c r="F63" s="3" t="s">
        <v>11</v>
      </c>
    </row>
    <row r="64" spans="1:6" hidden="1" x14ac:dyDescent="0.3">
      <c r="A64" s="3" t="s">
        <v>48</v>
      </c>
      <c r="B64" s="17">
        <v>2019</v>
      </c>
      <c r="C64" s="3" t="s">
        <v>99</v>
      </c>
      <c r="D64" s="18">
        <v>60000</v>
      </c>
      <c r="E64" s="18">
        <v>0</v>
      </c>
      <c r="F64" s="3" t="s">
        <v>8</v>
      </c>
    </row>
    <row r="65" spans="1:6" hidden="1" x14ac:dyDescent="0.3">
      <c r="A65" s="3" t="s">
        <v>48</v>
      </c>
      <c r="B65" s="17">
        <v>2019</v>
      </c>
      <c r="C65" s="3" t="s">
        <v>100</v>
      </c>
      <c r="D65" s="18">
        <v>131112</v>
      </c>
      <c r="E65" s="18">
        <v>0</v>
      </c>
      <c r="F65" s="3" t="s">
        <v>11</v>
      </c>
    </row>
    <row r="66" spans="1:6" hidden="1" x14ac:dyDescent="0.3">
      <c r="A66" s="3" t="s">
        <v>101</v>
      </c>
      <c r="B66" s="17">
        <v>2019</v>
      </c>
      <c r="C66" s="3" t="s">
        <v>102</v>
      </c>
      <c r="D66" s="18">
        <v>18874</v>
      </c>
      <c r="E66" s="18">
        <v>0</v>
      </c>
      <c r="F66" s="3" t="s">
        <v>387</v>
      </c>
    </row>
    <row r="67" spans="1:6" hidden="1" x14ac:dyDescent="0.3">
      <c r="A67" s="3" t="s">
        <v>41</v>
      </c>
      <c r="B67" s="17">
        <v>2019</v>
      </c>
      <c r="C67" s="3" t="s">
        <v>103</v>
      </c>
      <c r="D67" s="18">
        <v>25006.23</v>
      </c>
      <c r="E67" s="18">
        <v>0</v>
      </c>
      <c r="F67" s="3" t="s">
        <v>8</v>
      </c>
    </row>
    <row r="68" spans="1:6" hidden="1" x14ac:dyDescent="0.3">
      <c r="A68" s="3" t="s">
        <v>41</v>
      </c>
      <c r="B68" s="17">
        <v>2019</v>
      </c>
      <c r="C68" s="3" t="s">
        <v>104</v>
      </c>
      <c r="D68" s="18">
        <v>5325.77</v>
      </c>
      <c r="E68" s="18">
        <v>0</v>
      </c>
      <c r="F68" s="3" t="s">
        <v>8</v>
      </c>
    </row>
    <row r="69" spans="1:6" hidden="1" x14ac:dyDescent="0.3">
      <c r="A69" s="3" t="s">
        <v>60</v>
      </c>
      <c r="B69" s="17">
        <v>2019</v>
      </c>
      <c r="C69" s="3" t="s">
        <v>105</v>
      </c>
      <c r="D69" s="18">
        <v>36602</v>
      </c>
      <c r="E69" s="18">
        <v>0</v>
      </c>
      <c r="F69" s="3" t="s">
        <v>387</v>
      </c>
    </row>
    <row r="70" spans="1:6" hidden="1" x14ac:dyDescent="0.3">
      <c r="A70" s="3" t="s">
        <v>60</v>
      </c>
      <c r="B70" s="17">
        <v>2019</v>
      </c>
      <c r="C70" s="3" t="s">
        <v>106</v>
      </c>
      <c r="D70" s="18">
        <v>100000</v>
      </c>
      <c r="E70" s="18">
        <v>0</v>
      </c>
      <c r="F70" s="3" t="s">
        <v>16</v>
      </c>
    </row>
    <row r="71" spans="1:6" hidden="1" x14ac:dyDescent="0.3">
      <c r="A71" s="3" t="s">
        <v>60</v>
      </c>
      <c r="B71" s="17">
        <v>2019</v>
      </c>
      <c r="C71" s="3" t="s">
        <v>107</v>
      </c>
      <c r="D71" s="18">
        <v>63270</v>
      </c>
      <c r="E71" s="18">
        <v>0</v>
      </c>
      <c r="F71" s="3"/>
    </row>
    <row r="72" spans="1:6" hidden="1" x14ac:dyDescent="0.3">
      <c r="A72" s="3" t="s">
        <v>71</v>
      </c>
      <c r="B72" s="17">
        <v>2019</v>
      </c>
      <c r="C72" s="3" t="s">
        <v>108</v>
      </c>
      <c r="D72" s="18">
        <v>115000</v>
      </c>
      <c r="E72" s="18">
        <v>0</v>
      </c>
      <c r="F72" s="3" t="s">
        <v>16</v>
      </c>
    </row>
    <row r="73" spans="1:6" hidden="1" x14ac:dyDescent="0.3">
      <c r="A73" s="3" t="s">
        <v>71</v>
      </c>
      <c r="B73" s="17">
        <v>2019</v>
      </c>
      <c r="C73" s="3" t="s">
        <v>109</v>
      </c>
      <c r="D73" s="18">
        <v>26890</v>
      </c>
      <c r="E73" s="18">
        <v>0</v>
      </c>
      <c r="F73" s="3" t="s">
        <v>16</v>
      </c>
    </row>
    <row r="74" spans="1:6" ht="28.8" hidden="1" x14ac:dyDescent="0.3">
      <c r="A74" s="20" t="s">
        <v>69</v>
      </c>
      <c r="B74" s="17">
        <v>2019</v>
      </c>
      <c r="C74" s="3" t="s">
        <v>110</v>
      </c>
      <c r="D74" s="18">
        <v>103784</v>
      </c>
      <c r="E74" s="18">
        <v>0</v>
      </c>
      <c r="F74" s="3" t="s">
        <v>392</v>
      </c>
    </row>
    <row r="75" spans="1:6" hidden="1" x14ac:dyDescent="0.3">
      <c r="A75" s="3" t="s">
        <v>39</v>
      </c>
      <c r="B75" s="17">
        <v>2019</v>
      </c>
      <c r="C75" s="3" t="s">
        <v>111</v>
      </c>
      <c r="D75" s="18">
        <v>93681</v>
      </c>
      <c r="E75" s="18">
        <v>0</v>
      </c>
      <c r="F75" s="3" t="s">
        <v>388</v>
      </c>
    </row>
    <row r="76" spans="1:6" hidden="1" x14ac:dyDescent="0.3">
      <c r="A76" s="3" t="s">
        <v>112</v>
      </c>
      <c r="B76" s="17">
        <v>2019</v>
      </c>
      <c r="C76" s="3" t="s">
        <v>113</v>
      </c>
      <c r="D76" s="18">
        <v>183439</v>
      </c>
      <c r="E76" s="18">
        <v>0</v>
      </c>
      <c r="F76" s="3" t="s">
        <v>16</v>
      </c>
    </row>
    <row r="77" spans="1:6" hidden="1" x14ac:dyDescent="0.3">
      <c r="A77" s="3" t="s">
        <v>63</v>
      </c>
      <c r="B77" s="17">
        <v>2019</v>
      </c>
      <c r="C77" s="3" t="s">
        <v>114</v>
      </c>
      <c r="D77" s="18">
        <v>40000</v>
      </c>
      <c r="E77" s="18">
        <f>966</f>
        <v>966</v>
      </c>
      <c r="F77" s="3" t="s">
        <v>387</v>
      </c>
    </row>
    <row r="78" spans="1:6" hidden="1" x14ac:dyDescent="0.3">
      <c r="A78" s="3" t="s">
        <v>63</v>
      </c>
      <c r="B78" s="17">
        <v>2019</v>
      </c>
      <c r="C78" s="3" t="s">
        <v>115</v>
      </c>
      <c r="D78" s="18">
        <v>122096</v>
      </c>
      <c r="E78" s="18">
        <v>0</v>
      </c>
      <c r="F78" s="13" t="s">
        <v>387</v>
      </c>
    </row>
    <row r="79" spans="1:6" hidden="1" x14ac:dyDescent="0.3">
      <c r="A79" s="3" t="s">
        <v>63</v>
      </c>
      <c r="B79" s="17">
        <v>2019</v>
      </c>
      <c r="C79" s="3" t="s">
        <v>116</v>
      </c>
      <c r="D79" s="18">
        <v>140000</v>
      </c>
      <c r="E79" s="18">
        <v>140000</v>
      </c>
      <c r="F79" s="13" t="s">
        <v>388</v>
      </c>
    </row>
    <row r="80" spans="1:6" hidden="1" x14ac:dyDescent="0.3">
      <c r="A80" s="3" t="s">
        <v>14</v>
      </c>
      <c r="B80" s="17">
        <v>2019</v>
      </c>
      <c r="C80" s="3" t="s">
        <v>117</v>
      </c>
      <c r="D80" s="18">
        <v>165490</v>
      </c>
      <c r="E80" s="18">
        <v>0</v>
      </c>
      <c r="F80" s="13" t="s">
        <v>45</v>
      </c>
    </row>
    <row r="81" spans="1:6" hidden="1" x14ac:dyDescent="0.3">
      <c r="A81" s="7" t="s">
        <v>1</v>
      </c>
      <c r="B81" s="22">
        <v>2019</v>
      </c>
      <c r="C81" s="7" t="s">
        <v>118</v>
      </c>
      <c r="D81" s="23">
        <v>129521</v>
      </c>
      <c r="E81" s="23">
        <v>0</v>
      </c>
      <c r="F81" s="13" t="s">
        <v>391</v>
      </c>
    </row>
    <row r="82" spans="1:6" ht="28.8" hidden="1" x14ac:dyDescent="0.3">
      <c r="A82" s="7" t="s">
        <v>46</v>
      </c>
      <c r="B82" s="22">
        <v>2019</v>
      </c>
      <c r="C82" s="7" t="s">
        <v>119</v>
      </c>
      <c r="D82" s="23">
        <v>74354</v>
      </c>
      <c r="E82" s="23">
        <v>0</v>
      </c>
      <c r="F82" s="3" t="s">
        <v>11</v>
      </c>
    </row>
    <row r="83" spans="1:6" hidden="1" x14ac:dyDescent="0.3">
      <c r="A83" s="7" t="s">
        <v>73</v>
      </c>
      <c r="B83" s="22">
        <v>2019</v>
      </c>
      <c r="C83" s="7" t="s">
        <v>120</v>
      </c>
      <c r="D83" s="23">
        <v>37516</v>
      </c>
      <c r="E83" s="23">
        <v>0</v>
      </c>
      <c r="F83" s="3" t="s">
        <v>121</v>
      </c>
    </row>
    <row r="84" spans="1:6" hidden="1" x14ac:dyDescent="0.3">
      <c r="A84" s="7" t="s">
        <v>6</v>
      </c>
      <c r="B84" s="22">
        <v>2019</v>
      </c>
      <c r="C84" s="7" t="s">
        <v>122</v>
      </c>
      <c r="D84" s="23">
        <v>299166</v>
      </c>
      <c r="E84" s="23">
        <v>0</v>
      </c>
      <c r="F84" s="3" t="s">
        <v>121</v>
      </c>
    </row>
    <row r="85" spans="1:6" hidden="1" x14ac:dyDescent="0.3">
      <c r="A85" s="7" t="s">
        <v>123</v>
      </c>
      <c r="B85" s="22">
        <v>2019</v>
      </c>
      <c r="C85" s="7" t="s">
        <v>124</v>
      </c>
      <c r="D85" s="23">
        <v>127643</v>
      </c>
      <c r="E85" s="23">
        <v>0</v>
      </c>
      <c r="F85" s="3" t="s">
        <v>8</v>
      </c>
    </row>
    <row r="86" spans="1:6" hidden="1" x14ac:dyDescent="0.3">
      <c r="A86" s="7" t="s">
        <v>33</v>
      </c>
      <c r="B86" s="22">
        <v>2019</v>
      </c>
      <c r="C86" s="7" t="s">
        <v>125</v>
      </c>
      <c r="D86" s="23">
        <v>231925</v>
      </c>
      <c r="E86" s="23">
        <v>4090.76</v>
      </c>
      <c r="F86" s="13" t="s">
        <v>8</v>
      </c>
    </row>
    <row r="87" spans="1:6" hidden="1" x14ac:dyDescent="0.3">
      <c r="A87" s="7" t="s">
        <v>12</v>
      </c>
      <c r="B87" s="22">
        <v>2019</v>
      </c>
      <c r="C87" s="7" t="s">
        <v>126</v>
      </c>
      <c r="D87" s="23">
        <v>48430</v>
      </c>
      <c r="E87" s="23">
        <v>0</v>
      </c>
      <c r="F87" s="3" t="s">
        <v>8</v>
      </c>
    </row>
    <row r="88" spans="1:6" hidden="1" x14ac:dyDescent="0.3">
      <c r="A88" s="3" t="s">
        <v>127</v>
      </c>
      <c r="B88" s="17">
        <v>2020</v>
      </c>
      <c r="C88" s="3" t="s">
        <v>128</v>
      </c>
      <c r="D88" s="18">
        <v>389732</v>
      </c>
      <c r="E88" s="18">
        <v>0</v>
      </c>
      <c r="F88" s="3" t="s">
        <v>8</v>
      </c>
    </row>
    <row r="89" spans="1:6" s="8" customFormat="1" hidden="1" x14ac:dyDescent="0.3">
      <c r="A89" s="9" t="s">
        <v>6</v>
      </c>
      <c r="B89" s="24">
        <v>2020</v>
      </c>
      <c r="C89" s="9" t="s">
        <v>129</v>
      </c>
      <c r="D89" s="29">
        <v>430423</v>
      </c>
      <c r="E89" s="29">
        <f>D89</f>
        <v>430423</v>
      </c>
      <c r="F89" s="10" t="s">
        <v>8</v>
      </c>
    </row>
    <row r="90" spans="1:6" hidden="1" x14ac:dyDescent="0.3">
      <c r="A90" s="3" t="s">
        <v>130</v>
      </c>
      <c r="B90" s="17">
        <v>2020</v>
      </c>
      <c r="C90" s="3" t="s">
        <v>131</v>
      </c>
      <c r="D90" s="18">
        <v>287151</v>
      </c>
      <c r="E90" s="18">
        <v>0</v>
      </c>
      <c r="F90" s="3" t="s">
        <v>16</v>
      </c>
    </row>
    <row r="91" spans="1:6" hidden="1" x14ac:dyDescent="0.3">
      <c r="A91" s="3" t="s">
        <v>132</v>
      </c>
      <c r="B91" s="17">
        <v>2020</v>
      </c>
      <c r="C91" s="3" t="s">
        <v>133</v>
      </c>
      <c r="D91" s="18">
        <v>53998</v>
      </c>
      <c r="E91" s="18">
        <v>0</v>
      </c>
      <c r="F91" s="3" t="s">
        <v>16</v>
      </c>
    </row>
    <row r="92" spans="1:6" hidden="1" x14ac:dyDescent="0.3">
      <c r="A92" s="3" t="s">
        <v>12</v>
      </c>
      <c r="B92" s="17">
        <v>2020</v>
      </c>
      <c r="C92" s="3" t="s">
        <v>134</v>
      </c>
      <c r="D92" s="18">
        <v>49315</v>
      </c>
      <c r="E92" s="18">
        <v>0</v>
      </c>
      <c r="F92" s="3" t="s">
        <v>45</v>
      </c>
    </row>
    <row r="93" spans="1:6" hidden="1" x14ac:dyDescent="0.3">
      <c r="A93" s="9" t="s">
        <v>22</v>
      </c>
      <c r="B93" s="24">
        <v>2020</v>
      </c>
      <c r="C93" s="9" t="s">
        <v>135</v>
      </c>
      <c r="D93" s="29">
        <v>187254</v>
      </c>
      <c r="E93" s="29">
        <v>0</v>
      </c>
      <c r="F93" s="3" t="s">
        <v>8</v>
      </c>
    </row>
    <row r="94" spans="1:6" hidden="1" x14ac:dyDescent="0.3">
      <c r="A94" s="7" t="s">
        <v>123</v>
      </c>
      <c r="B94" s="22">
        <v>2020</v>
      </c>
      <c r="C94" s="7" t="s">
        <v>136</v>
      </c>
      <c r="D94" s="29">
        <v>100000</v>
      </c>
      <c r="E94" s="29">
        <v>70000</v>
      </c>
      <c r="F94" s="3" t="s">
        <v>388</v>
      </c>
    </row>
    <row r="95" spans="1:6" hidden="1" x14ac:dyDescent="0.3">
      <c r="A95" s="7" t="s">
        <v>123</v>
      </c>
      <c r="B95" s="22">
        <v>2020</v>
      </c>
      <c r="C95" s="7" t="s">
        <v>137</v>
      </c>
      <c r="D95" s="29">
        <v>69508</v>
      </c>
      <c r="E95" s="29">
        <v>0</v>
      </c>
      <c r="F95" s="3" t="s">
        <v>8</v>
      </c>
    </row>
    <row r="96" spans="1:6" hidden="1" x14ac:dyDescent="0.3">
      <c r="A96" s="7" t="s">
        <v>28</v>
      </c>
      <c r="B96" s="22">
        <v>2020</v>
      </c>
      <c r="C96" s="7" t="s">
        <v>138</v>
      </c>
      <c r="D96" s="29">
        <v>80000</v>
      </c>
      <c r="E96" s="29">
        <v>0</v>
      </c>
      <c r="F96" s="3" t="s">
        <v>45</v>
      </c>
    </row>
    <row r="97" spans="1:6" hidden="1" x14ac:dyDescent="0.3">
      <c r="A97" s="7" t="s">
        <v>28</v>
      </c>
      <c r="B97" s="22">
        <v>2020</v>
      </c>
      <c r="C97" s="7" t="s">
        <v>139</v>
      </c>
      <c r="D97" s="29">
        <v>40000</v>
      </c>
      <c r="E97" s="29">
        <v>0</v>
      </c>
      <c r="F97" s="3" t="s">
        <v>16</v>
      </c>
    </row>
    <row r="98" spans="1:6" hidden="1" x14ac:dyDescent="0.3">
      <c r="A98" s="7" t="s">
        <v>28</v>
      </c>
      <c r="B98" s="22">
        <v>2020</v>
      </c>
      <c r="C98" s="7" t="s">
        <v>140</v>
      </c>
      <c r="D98" s="29">
        <v>35000</v>
      </c>
      <c r="E98" s="29">
        <v>20000</v>
      </c>
      <c r="F98" s="3" t="s">
        <v>8</v>
      </c>
    </row>
    <row r="99" spans="1:6" hidden="1" x14ac:dyDescent="0.3">
      <c r="A99" s="7" t="s">
        <v>28</v>
      </c>
      <c r="B99" s="22">
        <v>2020</v>
      </c>
      <c r="C99" s="7" t="s">
        <v>141</v>
      </c>
      <c r="D99" s="29">
        <v>28976</v>
      </c>
      <c r="E99" s="29">
        <v>0</v>
      </c>
      <c r="F99" s="3" t="s">
        <v>8</v>
      </c>
    </row>
    <row r="100" spans="1:6" hidden="1" x14ac:dyDescent="0.3">
      <c r="A100" s="3" t="s">
        <v>142</v>
      </c>
      <c r="B100" s="17">
        <v>2020</v>
      </c>
      <c r="C100" s="3" t="s">
        <v>143</v>
      </c>
      <c r="D100" s="18">
        <v>11895</v>
      </c>
      <c r="E100" s="18">
        <v>0</v>
      </c>
      <c r="F100" s="3" t="s">
        <v>8</v>
      </c>
    </row>
    <row r="101" spans="1:6" hidden="1" x14ac:dyDescent="0.3">
      <c r="A101" s="3" t="s">
        <v>144</v>
      </c>
      <c r="B101" s="17">
        <v>2020</v>
      </c>
      <c r="C101" s="3" t="s">
        <v>145</v>
      </c>
      <c r="D101" s="18">
        <v>7685</v>
      </c>
      <c r="E101" s="18">
        <v>0</v>
      </c>
      <c r="F101" s="3" t="s">
        <v>387</v>
      </c>
    </row>
    <row r="102" spans="1:6" hidden="1" x14ac:dyDescent="0.3">
      <c r="A102" s="3" t="s">
        <v>33</v>
      </c>
      <c r="B102" s="17">
        <v>2020</v>
      </c>
      <c r="C102" s="3" t="s">
        <v>146</v>
      </c>
      <c r="D102" s="18">
        <v>230000</v>
      </c>
      <c r="E102" s="18">
        <v>148708.29999999999</v>
      </c>
      <c r="F102" s="3" t="s">
        <v>388</v>
      </c>
    </row>
    <row r="103" spans="1:6" hidden="1" x14ac:dyDescent="0.3">
      <c r="A103" s="3" t="s">
        <v>33</v>
      </c>
      <c r="B103" s="17">
        <v>2020</v>
      </c>
      <c r="C103" s="3" t="s">
        <v>147</v>
      </c>
      <c r="D103" s="18">
        <v>110068</v>
      </c>
      <c r="E103" s="18">
        <v>0</v>
      </c>
      <c r="F103" s="3" t="s">
        <v>8</v>
      </c>
    </row>
    <row r="104" spans="1:6" hidden="1" x14ac:dyDescent="0.3">
      <c r="A104" s="3" t="s">
        <v>33</v>
      </c>
      <c r="B104" s="17">
        <v>2020</v>
      </c>
      <c r="C104" s="3" t="s">
        <v>148</v>
      </c>
      <c r="D104" s="18">
        <v>60000</v>
      </c>
      <c r="E104" s="18">
        <v>0</v>
      </c>
      <c r="F104" s="3" t="s">
        <v>16</v>
      </c>
    </row>
    <row r="105" spans="1:6" hidden="1" x14ac:dyDescent="0.3">
      <c r="A105" s="7" t="s">
        <v>35</v>
      </c>
      <c r="B105" s="22">
        <v>2020</v>
      </c>
      <c r="C105" s="7" t="s">
        <v>149</v>
      </c>
      <c r="D105" s="29">
        <v>203146</v>
      </c>
      <c r="E105" s="29">
        <v>2584.4</v>
      </c>
      <c r="F105" s="3" t="s">
        <v>8</v>
      </c>
    </row>
    <row r="106" spans="1:6" hidden="1" x14ac:dyDescent="0.3">
      <c r="A106" s="3" t="s">
        <v>150</v>
      </c>
      <c r="B106" s="17">
        <v>2020</v>
      </c>
      <c r="C106" s="3" t="s">
        <v>151</v>
      </c>
      <c r="D106" s="18">
        <v>11261</v>
      </c>
      <c r="E106" s="18">
        <v>0</v>
      </c>
      <c r="F106" s="3" t="s">
        <v>8</v>
      </c>
    </row>
    <row r="107" spans="1:6" hidden="1" x14ac:dyDescent="0.3">
      <c r="A107" s="3" t="s">
        <v>39</v>
      </c>
      <c r="B107" s="17">
        <v>2020</v>
      </c>
      <c r="C107" s="3" t="s">
        <v>152</v>
      </c>
      <c r="D107" s="18">
        <v>346427</v>
      </c>
      <c r="E107" s="18">
        <v>0</v>
      </c>
      <c r="F107" s="3" t="s">
        <v>8</v>
      </c>
    </row>
    <row r="108" spans="1:6" hidden="1" x14ac:dyDescent="0.3">
      <c r="A108" s="3" t="s">
        <v>48</v>
      </c>
      <c r="B108" s="17">
        <v>2020</v>
      </c>
      <c r="C108" s="3" t="s">
        <v>153</v>
      </c>
      <c r="D108" s="18">
        <v>50000</v>
      </c>
      <c r="E108" s="18">
        <v>0</v>
      </c>
      <c r="F108" s="3" t="s">
        <v>11</v>
      </c>
    </row>
    <row r="109" spans="1:6" hidden="1" x14ac:dyDescent="0.3">
      <c r="A109" s="3" t="s">
        <v>48</v>
      </c>
      <c r="B109" s="17">
        <v>2020</v>
      </c>
      <c r="C109" s="3" t="s">
        <v>154</v>
      </c>
      <c r="D109" s="18">
        <v>50000</v>
      </c>
      <c r="E109" s="18">
        <v>0</v>
      </c>
      <c r="F109" s="3" t="s">
        <v>11</v>
      </c>
    </row>
    <row r="110" spans="1:6" hidden="1" x14ac:dyDescent="0.3">
      <c r="A110" s="3" t="s">
        <v>48</v>
      </c>
      <c r="B110" s="17">
        <v>2020</v>
      </c>
      <c r="C110" s="3" t="s">
        <v>155</v>
      </c>
      <c r="D110" s="18">
        <v>60000</v>
      </c>
      <c r="E110" s="18">
        <v>0</v>
      </c>
      <c r="F110" s="3" t="s">
        <v>11</v>
      </c>
    </row>
    <row r="111" spans="1:6" hidden="1" x14ac:dyDescent="0.3">
      <c r="A111" s="3" t="s">
        <v>48</v>
      </c>
      <c r="B111" s="17">
        <v>2020</v>
      </c>
      <c r="C111" s="3" t="s">
        <v>156</v>
      </c>
      <c r="D111" s="18">
        <v>60000</v>
      </c>
      <c r="E111" s="18">
        <v>0</v>
      </c>
      <c r="F111" s="3" t="s">
        <v>11</v>
      </c>
    </row>
    <row r="112" spans="1:6" hidden="1" x14ac:dyDescent="0.3">
      <c r="A112" s="3" t="s">
        <v>48</v>
      </c>
      <c r="B112" s="17">
        <v>2020</v>
      </c>
      <c r="C112" s="3" t="s">
        <v>157</v>
      </c>
      <c r="D112" s="18">
        <v>80000</v>
      </c>
      <c r="E112" s="18">
        <v>0</v>
      </c>
      <c r="F112" s="3" t="s">
        <v>11</v>
      </c>
    </row>
    <row r="113" spans="1:6" hidden="1" x14ac:dyDescent="0.3">
      <c r="A113" s="3" t="s">
        <v>48</v>
      </c>
      <c r="B113" s="17">
        <v>2020</v>
      </c>
      <c r="C113" s="3" t="s">
        <v>158</v>
      </c>
      <c r="D113" s="18">
        <v>60000</v>
      </c>
      <c r="E113" s="18">
        <v>0</v>
      </c>
      <c r="F113" s="3" t="s">
        <v>11</v>
      </c>
    </row>
    <row r="114" spans="1:6" hidden="1" x14ac:dyDescent="0.3">
      <c r="A114" s="3" t="s">
        <v>48</v>
      </c>
      <c r="B114" s="17">
        <v>2020</v>
      </c>
      <c r="C114" s="3" t="s">
        <v>159</v>
      </c>
      <c r="D114" s="18">
        <v>71558</v>
      </c>
      <c r="E114" s="18">
        <v>0</v>
      </c>
      <c r="F114" s="3" t="s">
        <v>11</v>
      </c>
    </row>
    <row r="115" spans="1:6" hidden="1" x14ac:dyDescent="0.3">
      <c r="A115" s="3" t="s">
        <v>48</v>
      </c>
      <c r="B115" s="17">
        <v>2020</v>
      </c>
      <c r="C115" s="3" t="s">
        <v>160</v>
      </c>
      <c r="D115" s="18">
        <v>70000</v>
      </c>
      <c r="E115" s="18">
        <v>0</v>
      </c>
      <c r="F115" s="3" t="s">
        <v>388</v>
      </c>
    </row>
    <row r="116" spans="1:6" hidden="1" x14ac:dyDescent="0.3">
      <c r="A116" s="3" t="s">
        <v>48</v>
      </c>
      <c r="B116" s="17">
        <v>2020</v>
      </c>
      <c r="C116" s="3" t="s">
        <v>161</v>
      </c>
      <c r="D116" s="18">
        <v>150000</v>
      </c>
      <c r="E116" s="18">
        <v>18750</v>
      </c>
      <c r="F116" s="3" t="s">
        <v>388</v>
      </c>
    </row>
    <row r="117" spans="1:6" ht="28.8" hidden="1" x14ac:dyDescent="0.3">
      <c r="A117" s="20" t="s">
        <v>48</v>
      </c>
      <c r="B117" s="17">
        <v>2020</v>
      </c>
      <c r="C117" s="3" t="s">
        <v>162</v>
      </c>
      <c r="D117" s="21">
        <v>40000</v>
      </c>
      <c r="E117" s="18">
        <v>0</v>
      </c>
      <c r="F117" s="3" t="s">
        <v>393</v>
      </c>
    </row>
    <row r="118" spans="1:6" hidden="1" x14ac:dyDescent="0.3">
      <c r="A118" s="3" t="s">
        <v>48</v>
      </c>
      <c r="B118" s="17">
        <v>2020</v>
      </c>
      <c r="C118" s="3" t="s">
        <v>163</v>
      </c>
      <c r="D118" s="18">
        <v>60000</v>
      </c>
      <c r="E118" s="18">
        <v>0</v>
      </c>
      <c r="F118" s="3" t="s">
        <v>11</v>
      </c>
    </row>
    <row r="119" spans="1:6" hidden="1" x14ac:dyDescent="0.3">
      <c r="A119" s="3" t="s">
        <v>48</v>
      </c>
      <c r="B119" s="17">
        <v>2020</v>
      </c>
      <c r="C119" s="3" t="s">
        <v>164</v>
      </c>
      <c r="D119" s="18">
        <v>60000</v>
      </c>
      <c r="E119" s="18">
        <v>0</v>
      </c>
      <c r="F119" s="3" t="s">
        <v>11</v>
      </c>
    </row>
    <row r="120" spans="1:6" hidden="1" x14ac:dyDescent="0.3">
      <c r="A120" s="9" t="s">
        <v>66</v>
      </c>
      <c r="B120" s="24">
        <v>2020</v>
      </c>
      <c r="C120" s="9" t="s">
        <v>165</v>
      </c>
      <c r="D120" s="29">
        <v>155731</v>
      </c>
      <c r="E120" s="29">
        <v>107865.5</v>
      </c>
      <c r="F120" s="3" t="s">
        <v>8</v>
      </c>
    </row>
    <row r="121" spans="1:6" hidden="1" x14ac:dyDescent="0.3">
      <c r="A121" s="9" t="s">
        <v>66</v>
      </c>
      <c r="B121" s="24">
        <v>2020</v>
      </c>
      <c r="C121" s="9" t="s">
        <v>166</v>
      </c>
      <c r="D121" s="29">
        <v>100000</v>
      </c>
      <c r="E121" s="29">
        <v>0</v>
      </c>
      <c r="F121" s="3" t="s">
        <v>16</v>
      </c>
    </row>
    <row r="122" spans="1:6" hidden="1" x14ac:dyDescent="0.3">
      <c r="A122" s="7" t="s">
        <v>167</v>
      </c>
      <c r="B122" s="22">
        <v>2020</v>
      </c>
      <c r="C122" s="7" t="s">
        <v>168</v>
      </c>
      <c r="D122" s="23">
        <v>20938</v>
      </c>
      <c r="E122" s="23">
        <v>167.29</v>
      </c>
      <c r="F122" s="3" t="s">
        <v>16</v>
      </c>
    </row>
    <row r="123" spans="1:6" hidden="1" x14ac:dyDescent="0.3">
      <c r="A123" s="7" t="s">
        <v>69</v>
      </c>
      <c r="B123" s="22">
        <v>2020</v>
      </c>
      <c r="C123" s="7" t="s">
        <v>169</v>
      </c>
      <c r="D123" s="23">
        <v>124460.999926226</v>
      </c>
      <c r="E123" s="23">
        <v>80374.89</v>
      </c>
      <c r="F123" s="3" t="s">
        <v>388</v>
      </c>
    </row>
    <row r="124" spans="1:6" hidden="1" x14ac:dyDescent="0.3">
      <c r="A124" s="7" t="s">
        <v>170</v>
      </c>
      <c r="B124" s="22">
        <v>2020</v>
      </c>
      <c r="C124" s="7" t="s">
        <v>171</v>
      </c>
      <c r="D124" s="23">
        <v>70315</v>
      </c>
      <c r="E124" s="23">
        <v>0</v>
      </c>
      <c r="F124" s="3" t="s">
        <v>388</v>
      </c>
    </row>
    <row r="125" spans="1:6" hidden="1" x14ac:dyDescent="0.3">
      <c r="A125" s="7" t="s">
        <v>170</v>
      </c>
      <c r="B125" s="22">
        <v>2020</v>
      </c>
      <c r="C125" s="7" t="s">
        <v>172</v>
      </c>
      <c r="D125" s="23">
        <v>22000</v>
      </c>
      <c r="E125" s="23">
        <v>0</v>
      </c>
      <c r="F125" s="3" t="s">
        <v>45</v>
      </c>
    </row>
    <row r="126" spans="1:6" hidden="1" x14ac:dyDescent="0.3">
      <c r="A126" s="7" t="s">
        <v>170</v>
      </c>
      <c r="B126" s="22">
        <v>2020</v>
      </c>
      <c r="C126" s="7" t="s">
        <v>173</v>
      </c>
      <c r="D126" s="23">
        <v>115000</v>
      </c>
      <c r="E126" s="23">
        <v>0</v>
      </c>
      <c r="F126" s="3" t="s">
        <v>11</v>
      </c>
    </row>
    <row r="127" spans="1:6" hidden="1" x14ac:dyDescent="0.3">
      <c r="A127" s="3" t="s">
        <v>174</v>
      </c>
      <c r="B127" s="17">
        <v>2020</v>
      </c>
      <c r="C127" s="3" t="s">
        <v>175</v>
      </c>
      <c r="D127" s="18">
        <v>20203</v>
      </c>
      <c r="E127" s="18">
        <v>11819.5</v>
      </c>
      <c r="F127" s="3" t="s">
        <v>8</v>
      </c>
    </row>
    <row r="128" spans="1:6" hidden="1" x14ac:dyDescent="0.3">
      <c r="A128" s="3" t="s">
        <v>174</v>
      </c>
      <c r="B128" s="17">
        <v>2020</v>
      </c>
      <c r="C128" s="3" t="s">
        <v>176</v>
      </c>
      <c r="D128" s="18">
        <v>10939</v>
      </c>
      <c r="E128" s="18">
        <v>0</v>
      </c>
      <c r="F128" s="3" t="s">
        <v>45</v>
      </c>
    </row>
    <row r="129" spans="1:6" hidden="1" x14ac:dyDescent="0.3">
      <c r="A129" s="7" t="s">
        <v>75</v>
      </c>
      <c r="B129" s="22">
        <v>2020</v>
      </c>
      <c r="C129" s="7" t="s">
        <v>177</v>
      </c>
      <c r="D129" s="23">
        <v>231956</v>
      </c>
      <c r="E129" s="23">
        <v>231956</v>
      </c>
      <c r="F129" s="3" t="s">
        <v>8</v>
      </c>
    </row>
    <row r="130" spans="1:6" hidden="1" x14ac:dyDescent="0.3">
      <c r="A130" s="7" t="s">
        <v>1</v>
      </c>
      <c r="B130" s="22">
        <v>2020</v>
      </c>
      <c r="C130" s="7" t="s">
        <v>178</v>
      </c>
      <c r="D130" s="23">
        <v>150047</v>
      </c>
      <c r="E130" s="23">
        <v>0</v>
      </c>
      <c r="F130" s="3" t="s">
        <v>388</v>
      </c>
    </row>
    <row r="131" spans="1:6" hidden="1" x14ac:dyDescent="0.3">
      <c r="A131" s="7" t="s">
        <v>84</v>
      </c>
      <c r="B131" s="22">
        <v>2020</v>
      </c>
      <c r="C131" s="7" t="s">
        <v>179</v>
      </c>
      <c r="D131" s="23">
        <v>335015</v>
      </c>
      <c r="E131" s="23">
        <v>5609.99</v>
      </c>
      <c r="F131" s="3" t="s">
        <v>388</v>
      </c>
    </row>
    <row r="132" spans="1:6" hidden="1" x14ac:dyDescent="0.3">
      <c r="A132" s="3" t="s">
        <v>6</v>
      </c>
      <c r="B132" s="17">
        <v>2021</v>
      </c>
      <c r="C132" s="3" t="s">
        <v>180</v>
      </c>
      <c r="D132" s="18">
        <v>415595</v>
      </c>
      <c r="E132" s="18">
        <v>0</v>
      </c>
      <c r="F132" s="3" t="s">
        <v>388</v>
      </c>
    </row>
    <row r="133" spans="1:6" hidden="1" x14ac:dyDescent="0.3">
      <c r="A133" s="3" t="s">
        <v>130</v>
      </c>
      <c r="B133" s="17">
        <v>2021</v>
      </c>
      <c r="C133" s="3" t="s">
        <v>181</v>
      </c>
      <c r="D133" s="18">
        <v>250000</v>
      </c>
      <c r="E133" s="18">
        <v>0</v>
      </c>
      <c r="F133" s="3" t="s">
        <v>8</v>
      </c>
    </row>
    <row r="134" spans="1:6" hidden="1" x14ac:dyDescent="0.3">
      <c r="A134" s="3" t="s">
        <v>130</v>
      </c>
      <c r="B134" s="17">
        <v>2021</v>
      </c>
      <c r="C134" s="3" t="s">
        <v>182</v>
      </c>
      <c r="D134" s="18">
        <v>67430</v>
      </c>
      <c r="E134" s="18">
        <v>0</v>
      </c>
      <c r="F134" s="3" t="s">
        <v>16</v>
      </c>
    </row>
    <row r="135" spans="1:6" hidden="1" x14ac:dyDescent="0.3">
      <c r="A135" s="3" t="s">
        <v>130</v>
      </c>
      <c r="B135" s="17">
        <v>2021</v>
      </c>
      <c r="C135" s="3" t="s">
        <v>183</v>
      </c>
      <c r="D135" s="18">
        <v>150000</v>
      </c>
      <c r="E135" s="18">
        <v>0</v>
      </c>
      <c r="F135" s="3" t="s">
        <v>16</v>
      </c>
    </row>
    <row r="136" spans="1:6" hidden="1" x14ac:dyDescent="0.3">
      <c r="A136" s="3" t="s">
        <v>130</v>
      </c>
      <c r="B136" s="17">
        <v>2021</v>
      </c>
      <c r="C136" s="3" t="s">
        <v>184</v>
      </c>
      <c r="D136" s="18">
        <v>50000</v>
      </c>
      <c r="E136" s="18">
        <v>0</v>
      </c>
      <c r="F136" s="3" t="s">
        <v>8</v>
      </c>
    </row>
    <row r="137" spans="1:6" hidden="1" x14ac:dyDescent="0.3">
      <c r="A137" s="3" t="s">
        <v>12</v>
      </c>
      <c r="B137" s="17">
        <v>2021</v>
      </c>
      <c r="C137" s="3" t="s">
        <v>185</v>
      </c>
      <c r="D137" s="18">
        <v>41687</v>
      </c>
      <c r="E137" s="18">
        <v>0</v>
      </c>
      <c r="F137" s="3" t="s">
        <v>16</v>
      </c>
    </row>
    <row r="138" spans="1:6" hidden="1" x14ac:dyDescent="0.3">
      <c r="A138" s="3" t="s">
        <v>22</v>
      </c>
      <c r="B138" s="17">
        <v>2021</v>
      </c>
      <c r="C138" s="3" t="s">
        <v>186</v>
      </c>
      <c r="D138" s="18">
        <v>25000</v>
      </c>
      <c r="E138" s="18">
        <v>0</v>
      </c>
      <c r="F138" s="3" t="s">
        <v>11</v>
      </c>
    </row>
    <row r="139" spans="1:6" hidden="1" x14ac:dyDescent="0.3">
      <c r="A139" s="3" t="s">
        <v>22</v>
      </c>
      <c r="B139" s="17">
        <v>2021</v>
      </c>
      <c r="C139" s="3" t="s">
        <v>187</v>
      </c>
      <c r="D139" s="18">
        <v>10264</v>
      </c>
      <c r="E139" s="18">
        <v>0</v>
      </c>
      <c r="F139" s="3" t="s">
        <v>45</v>
      </c>
    </row>
    <row r="140" spans="1:6" hidden="1" x14ac:dyDescent="0.3">
      <c r="A140" s="3" t="s">
        <v>188</v>
      </c>
      <c r="B140" s="17">
        <v>2021</v>
      </c>
      <c r="C140" s="3" t="s">
        <v>189</v>
      </c>
      <c r="D140" s="18">
        <v>157437</v>
      </c>
      <c r="E140" s="18">
        <v>37074</v>
      </c>
      <c r="F140" s="3" t="s">
        <v>16</v>
      </c>
    </row>
    <row r="141" spans="1:6" hidden="1" x14ac:dyDescent="0.3">
      <c r="A141" s="3" t="s">
        <v>28</v>
      </c>
      <c r="B141" s="17">
        <v>2021</v>
      </c>
      <c r="C141" s="3" t="s">
        <v>190</v>
      </c>
      <c r="D141" s="18">
        <v>45000</v>
      </c>
      <c r="E141" s="18">
        <v>0</v>
      </c>
      <c r="F141" s="3" t="s">
        <v>11</v>
      </c>
    </row>
    <row r="142" spans="1:6" hidden="1" x14ac:dyDescent="0.3">
      <c r="A142" s="3" t="s">
        <v>28</v>
      </c>
      <c r="B142" s="17">
        <v>2021</v>
      </c>
      <c r="C142" s="3" t="s">
        <v>191</v>
      </c>
      <c r="D142" s="18">
        <v>30000</v>
      </c>
      <c r="E142" s="18">
        <v>0</v>
      </c>
      <c r="F142" s="3" t="s">
        <v>11</v>
      </c>
    </row>
    <row r="143" spans="1:6" hidden="1" x14ac:dyDescent="0.3">
      <c r="A143" s="3" t="s">
        <v>28</v>
      </c>
      <c r="B143" s="17">
        <v>2021</v>
      </c>
      <c r="C143" s="3" t="s">
        <v>192</v>
      </c>
      <c r="D143" s="18">
        <v>24007</v>
      </c>
      <c r="E143" s="18">
        <v>0</v>
      </c>
      <c r="F143" s="3" t="s">
        <v>8</v>
      </c>
    </row>
    <row r="144" spans="1:6" hidden="1" x14ac:dyDescent="0.3">
      <c r="A144" s="3" t="s">
        <v>28</v>
      </c>
      <c r="B144" s="17">
        <v>2021</v>
      </c>
      <c r="C144" s="3" t="s">
        <v>193</v>
      </c>
      <c r="D144" s="18">
        <v>5000</v>
      </c>
      <c r="E144" s="18">
        <v>5000</v>
      </c>
      <c r="F144" s="3" t="s">
        <v>16</v>
      </c>
    </row>
    <row r="145" spans="1:6" ht="28.8" hidden="1" x14ac:dyDescent="0.3">
      <c r="A145" s="3" t="s">
        <v>28</v>
      </c>
      <c r="B145" s="17">
        <v>2021</v>
      </c>
      <c r="C145" s="3" t="s">
        <v>194</v>
      </c>
      <c r="D145" s="18">
        <v>55000</v>
      </c>
      <c r="E145" s="18">
        <v>0</v>
      </c>
      <c r="F145" s="3" t="s">
        <v>8</v>
      </c>
    </row>
    <row r="146" spans="1:6" hidden="1" x14ac:dyDescent="0.3">
      <c r="A146" s="3" t="s">
        <v>28</v>
      </c>
      <c r="B146" s="17">
        <v>2021</v>
      </c>
      <c r="C146" s="3" t="s">
        <v>195</v>
      </c>
      <c r="D146" s="18">
        <v>10000</v>
      </c>
      <c r="E146" s="18">
        <v>0</v>
      </c>
      <c r="F146" s="3" t="s">
        <v>8</v>
      </c>
    </row>
    <row r="147" spans="1:6" hidden="1" x14ac:dyDescent="0.3">
      <c r="A147" s="3" t="s">
        <v>142</v>
      </c>
      <c r="B147" s="17">
        <v>2021</v>
      </c>
      <c r="C147" s="3" t="s">
        <v>196</v>
      </c>
      <c r="D147" s="18">
        <v>15359</v>
      </c>
      <c r="E147" s="18">
        <v>0</v>
      </c>
      <c r="F147" s="3" t="s">
        <v>11</v>
      </c>
    </row>
    <row r="148" spans="1:6" hidden="1" x14ac:dyDescent="0.3">
      <c r="A148" s="3" t="s">
        <v>144</v>
      </c>
      <c r="B148" s="17">
        <v>2021</v>
      </c>
      <c r="C148" s="3" t="s">
        <v>197</v>
      </c>
      <c r="D148" s="18">
        <v>64362</v>
      </c>
      <c r="E148" s="18">
        <f>D148</f>
        <v>64362</v>
      </c>
      <c r="F148" s="3" t="s">
        <v>388</v>
      </c>
    </row>
    <row r="149" spans="1:6" hidden="1" x14ac:dyDescent="0.3">
      <c r="A149" s="3" t="s">
        <v>33</v>
      </c>
      <c r="B149" s="17">
        <v>2021</v>
      </c>
      <c r="C149" s="3" t="s">
        <v>198</v>
      </c>
      <c r="D149" s="18">
        <v>85000</v>
      </c>
      <c r="E149" s="18">
        <v>0</v>
      </c>
      <c r="F149" s="3" t="s">
        <v>11</v>
      </c>
    </row>
    <row r="150" spans="1:6" hidden="1" x14ac:dyDescent="0.3">
      <c r="A150" s="3" t="s">
        <v>33</v>
      </c>
      <c r="B150" s="17">
        <v>2021</v>
      </c>
      <c r="C150" s="3" t="s">
        <v>199</v>
      </c>
      <c r="D150" s="18">
        <v>75000</v>
      </c>
      <c r="E150" s="18">
        <v>0</v>
      </c>
      <c r="F150" s="3" t="s">
        <v>11</v>
      </c>
    </row>
    <row r="151" spans="1:6" hidden="1" x14ac:dyDescent="0.3">
      <c r="A151" s="3" t="s">
        <v>33</v>
      </c>
      <c r="B151" s="17">
        <v>2021</v>
      </c>
      <c r="C151" s="3" t="s">
        <v>200</v>
      </c>
      <c r="D151" s="18">
        <v>60000</v>
      </c>
      <c r="E151" s="18">
        <v>0</v>
      </c>
      <c r="F151" s="3" t="s">
        <v>11</v>
      </c>
    </row>
    <row r="152" spans="1:6" hidden="1" x14ac:dyDescent="0.3">
      <c r="A152" s="3" t="s">
        <v>33</v>
      </c>
      <c r="B152" s="17">
        <v>2021</v>
      </c>
      <c r="C152" s="3" t="s">
        <v>201</v>
      </c>
      <c r="D152" s="18">
        <v>9000</v>
      </c>
      <c r="E152" s="18">
        <v>0</v>
      </c>
      <c r="F152" s="3" t="s">
        <v>11</v>
      </c>
    </row>
    <row r="153" spans="1:6" hidden="1" x14ac:dyDescent="0.3">
      <c r="A153" s="3" t="s">
        <v>33</v>
      </c>
      <c r="B153" s="17">
        <v>2021</v>
      </c>
      <c r="C153" s="3" t="s">
        <v>202</v>
      </c>
      <c r="D153" s="18">
        <v>35000</v>
      </c>
      <c r="E153" s="18">
        <v>0</v>
      </c>
      <c r="F153" s="3" t="s">
        <v>11</v>
      </c>
    </row>
    <row r="154" spans="1:6" hidden="1" x14ac:dyDescent="0.3">
      <c r="A154" s="3" t="s">
        <v>33</v>
      </c>
      <c r="B154" s="17">
        <v>2021</v>
      </c>
      <c r="C154" s="3" t="s">
        <v>203</v>
      </c>
      <c r="D154" s="18">
        <v>27634</v>
      </c>
      <c r="E154" s="18">
        <v>0</v>
      </c>
      <c r="F154" s="3" t="s">
        <v>16</v>
      </c>
    </row>
    <row r="155" spans="1:6" hidden="1" x14ac:dyDescent="0.3">
      <c r="A155" s="3" t="s">
        <v>33</v>
      </c>
      <c r="B155" s="17">
        <v>2021</v>
      </c>
      <c r="C155" s="3" t="s">
        <v>204</v>
      </c>
      <c r="D155" s="18">
        <v>29000</v>
      </c>
      <c r="E155" s="18">
        <v>0</v>
      </c>
      <c r="F155" s="3" t="s">
        <v>8</v>
      </c>
    </row>
    <row r="156" spans="1:6" hidden="1" x14ac:dyDescent="0.3">
      <c r="A156" s="3" t="s">
        <v>39</v>
      </c>
      <c r="B156" s="17">
        <v>2021</v>
      </c>
      <c r="C156" s="3" t="s">
        <v>205</v>
      </c>
      <c r="D156" s="18">
        <v>324073</v>
      </c>
      <c r="E156" s="18">
        <f>D156</f>
        <v>324073</v>
      </c>
      <c r="F156" s="3" t="s">
        <v>16</v>
      </c>
    </row>
    <row r="157" spans="1:6" hidden="1" x14ac:dyDescent="0.3">
      <c r="A157" s="3" t="s">
        <v>41</v>
      </c>
      <c r="B157" s="17">
        <v>2021</v>
      </c>
      <c r="C157" s="3" t="s">
        <v>206</v>
      </c>
      <c r="D157" s="18">
        <v>20948</v>
      </c>
      <c r="E157" s="18">
        <v>0</v>
      </c>
      <c r="F157" s="3" t="s">
        <v>8</v>
      </c>
    </row>
    <row r="158" spans="1:6" hidden="1" x14ac:dyDescent="0.3">
      <c r="A158" s="3" t="s">
        <v>41</v>
      </c>
      <c r="B158" s="17">
        <v>2021</v>
      </c>
      <c r="C158" s="3" t="s">
        <v>207</v>
      </c>
      <c r="D158" s="18">
        <v>6800</v>
      </c>
      <c r="E158" s="18">
        <v>0</v>
      </c>
      <c r="F158" s="3" t="s">
        <v>16</v>
      </c>
    </row>
    <row r="159" spans="1:6" hidden="1" x14ac:dyDescent="0.3">
      <c r="A159" s="3" t="s">
        <v>46</v>
      </c>
      <c r="B159" s="17">
        <v>2021</v>
      </c>
      <c r="C159" s="3" t="s">
        <v>208</v>
      </c>
      <c r="D159" s="18">
        <v>300000</v>
      </c>
      <c r="E159" s="18">
        <v>172007</v>
      </c>
      <c r="F159" s="3" t="s">
        <v>388</v>
      </c>
    </row>
    <row r="160" spans="1:6" hidden="1" x14ac:dyDescent="0.3">
      <c r="A160" s="3" t="s">
        <v>46</v>
      </c>
      <c r="B160" s="17">
        <v>2021</v>
      </c>
      <c r="C160" s="3" t="s">
        <v>209</v>
      </c>
      <c r="D160" s="18">
        <v>74298</v>
      </c>
      <c r="E160" s="18">
        <v>0</v>
      </c>
      <c r="F160" s="3" t="s">
        <v>210</v>
      </c>
    </row>
    <row r="161" spans="1:6" hidden="1" x14ac:dyDescent="0.3">
      <c r="A161" s="3" t="s">
        <v>48</v>
      </c>
      <c r="B161" s="17">
        <v>2021</v>
      </c>
      <c r="C161" s="3" t="s">
        <v>211</v>
      </c>
      <c r="D161" s="18">
        <v>30000</v>
      </c>
      <c r="E161" s="18">
        <v>0</v>
      </c>
      <c r="F161" s="3" t="s">
        <v>388</v>
      </c>
    </row>
    <row r="162" spans="1:6" hidden="1" x14ac:dyDescent="0.3">
      <c r="A162" s="3" t="s">
        <v>48</v>
      </c>
      <c r="B162" s="17">
        <v>2021</v>
      </c>
      <c r="C162" s="3" t="s">
        <v>212</v>
      </c>
      <c r="D162" s="18">
        <v>65000</v>
      </c>
      <c r="E162" s="18">
        <v>0</v>
      </c>
      <c r="F162" s="3" t="s">
        <v>11</v>
      </c>
    </row>
    <row r="163" spans="1:6" hidden="1" x14ac:dyDescent="0.3">
      <c r="A163" s="3" t="s">
        <v>48</v>
      </c>
      <c r="B163" s="17">
        <v>2021</v>
      </c>
      <c r="C163" s="3" t="s">
        <v>213</v>
      </c>
      <c r="D163" s="18">
        <v>60000</v>
      </c>
      <c r="E163" s="18">
        <v>0</v>
      </c>
      <c r="F163" s="3" t="s">
        <v>214</v>
      </c>
    </row>
    <row r="164" spans="1:6" hidden="1" x14ac:dyDescent="0.3">
      <c r="A164" s="3" t="s">
        <v>48</v>
      </c>
      <c r="B164" s="17">
        <v>2021</v>
      </c>
      <c r="C164" s="3" t="s">
        <v>215</v>
      </c>
      <c r="D164" s="18">
        <v>50000</v>
      </c>
      <c r="E164" s="18">
        <v>0</v>
      </c>
      <c r="F164" s="3" t="s">
        <v>214</v>
      </c>
    </row>
    <row r="165" spans="1:6" hidden="1" x14ac:dyDescent="0.3">
      <c r="A165" s="3" t="s">
        <v>48</v>
      </c>
      <c r="B165" s="17">
        <v>2021</v>
      </c>
      <c r="C165" s="3" t="s">
        <v>216</v>
      </c>
      <c r="D165" s="18">
        <v>50000</v>
      </c>
      <c r="E165" s="18">
        <v>0</v>
      </c>
      <c r="F165" s="3" t="s">
        <v>214</v>
      </c>
    </row>
    <row r="166" spans="1:6" hidden="1" x14ac:dyDescent="0.3">
      <c r="A166" s="3" t="s">
        <v>48</v>
      </c>
      <c r="B166" s="17">
        <v>2021</v>
      </c>
      <c r="C166" s="3" t="s">
        <v>217</v>
      </c>
      <c r="D166" s="18">
        <v>10000</v>
      </c>
      <c r="E166" s="18">
        <v>0</v>
      </c>
      <c r="F166" s="3" t="s">
        <v>388</v>
      </c>
    </row>
    <row r="167" spans="1:6" ht="28.8" hidden="1" x14ac:dyDescent="0.3">
      <c r="A167" s="20" t="s">
        <v>48</v>
      </c>
      <c r="B167" s="17">
        <v>2021</v>
      </c>
      <c r="C167" s="3" t="s">
        <v>218</v>
      </c>
      <c r="D167" s="18">
        <v>40000</v>
      </c>
      <c r="E167" s="18">
        <v>28662</v>
      </c>
      <c r="F167" s="3" t="s">
        <v>388</v>
      </c>
    </row>
    <row r="168" spans="1:6" hidden="1" x14ac:dyDescent="0.3">
      <c r="A168" s="3" t="s">
        <v>48</v>
      </c>
      <c r="B168" s="17">
        <v>2021</v>
      </c>
      <c r="C168" s="3" t="s">
        <v>219</v>
      </c>
      <c r="D168" s="18">
        <v>40000</v>
      </c>
      <c r="E168" s="18">
        <v>15406</v>
      </c>
      <c r="F168" s="3" t="s">
        <v>11</v>
      </c>
    </row>
    <row r="169" spans="1:6" hidden="1" x14ac:dyDescent="0.3">
      <c r="A169" s="3" t="s">
        <v>48</v>
      </c>
      <c r="B169" s="17">
        <v>2021</v>
      </c>
      <c r="C169" s="3" t="s">
        <v>220</v>
      </c>
      <c r="D169" s="18">
        <v>40000</v>
      </c>
      <c r="E169" s="18">
        <v>0</v>
      </c>
      <c r="F169" s="3" t="s">
        <v>388</v>
      </c>
    </row>
    <row r="170" spans="1:6" hidden="1" x14ac:dyDescent="0.3">
      <c r="A170" s="3" t="s">
        <v>48</v>
      </c>
      <c r="B170" s="17">
        <v>2021</v>
      </c>
      <c r="C170" s="3" t="s">
        <v>221</v>
      </c>
      <c r="D170" s="18">
        <v>60772</v>
      </c>
      <c r="E170" s="18">
        <v>0</v>
      </c>
      <c r="F170" s="3" t="s">
        <v>11</v>
      </c>
    </row>
    <row r="171" spans="1:6" hidden="1" x14ac:dyDescent="0.3">
      <c r="A171" s="3" t="s">
        <v>66</v>
      </c>
      <c r="B171" s="17">
        <v>2021</v>
      </c>
      <c r="C171" s="3" t="s">
        <v>222</v>
      </c>
      <c r="D171" s="18">
        <v>105000</v>
      </c>
      <c r="E171" s="18">
        <v>0</v>
      </c>
      <c r="F171" s="3" t="s">
        <v>8</v>
      </c>
    </row>
    <row r="172" spans="1:6" hidden="1" x14ac:dyDescent="0.3">
      <c r="A172" s="3" t="s">
        <v>66</v>
      </c>
      <c r="B172" s="17">
        <v>2021</v>
      </c>
      <c r="C172" s="3" t="s">
        <v>223</v>
      </c>
      <c r="D172" s="18">
        <v>95000</v>
      </c>
      <c r="E172" s="18">
        <v>0</v>
      </c>
      <c r="F172" s="3" t="s">
        <v>11</v>
      </c>
    </row>
    <row r="173" spans="1:6" hidden="1" x14ac:dyDescent="0.3">
      <c r="A173" s="3" t="s">
        <v>66</v>
      </c>
      <c r="B173" s="17">
        <v>2021</v>
      </c>
      <c r="C173" s="3" t="s">
        <v>224</v>
      </c>
      <c r="D173" s="18">
        <v>36989</v>
      </c>
      <c r="E173" s="18">
        <v>0</v>
      </c>
      <c r="F173" s="3" t="s">
        <v>8</v>
      </c>
    </row>
    <row r="174" spans="1:6" hidden="1" x14ac:dyDescent="0.3">
      <c r="A174" s="3" t="s">
        <v>66</v>
      </c>
      <c r="B174" s="17">
        <v>2021</v>
      </c>
      <c r="C174" s="3" t="s">
        <v>225</v>
      </c>
      <c r="D174" s="18">
        <v>105000</v>
      </c>
      <c r="E174" s="18">
        <v>0</v>
      </c>
      <c r="F174" s="3" t="s">
        <v>16</v>
      </c>
    </row>
    <row r="175" spans="1:6" hidden="1" x14ac:dyDescent="0.3">
      <c r="A175" s="3" t="s">
        <v>66</v>
      </c>
      <c r="B175" s="17">
        <v>2021</v>
      </c>
      <c r="C175" s="3" t="s">
        <v>226</v>
      </c>
      <c r="D175" s="18">
        <v>65000</v>
      </c>
      <c r="E175" s="18">
        <v>0</v>
      </c>
      <c r="F175" s="3" t="s">
        <v>388</v>
      </c>
    </row>
    <row r="176" spans="1:6" hidden="1" x14ac:dyDescent="0.3">
      <c r="A176" s="3" t="s">
        <v>101</v>
      </c>
      <c r="B176" s="17">
        <v>2021</v>
      </c>
      <c r="C176" s="3" t="s">
        <v>227</v>
      </c>
      <c r="D176" s="18">
        <v>10927.76</v>
      </c>
      <c r="E176" s="18">
        <v>0</v>
      </c>
      <c r="F176" s="3" t="s">
        <v>11</v>
      </c>
    </row>
    <row r="177" spans="1:6" ht="28.8" hidden="1" x14ac:dyDescent="0.3">
      <c r="A177" s="3" t="s">
        <v>101</v>
      </c>
      <c r="B177" s="17">
        <v>2021</v>
      </c>
      <c r="C177" s="3" t="s">
        <v>228</v>
      </c>
      <c r="D177" s="21">
        <v>3894.24</v>
      </c>
      <c r="E177" s="21">
        <v>194</v>
      </c>
      <c r="F177" s="3" t="s">
        <v>388</v>
      </c>
    </row>
    <row r="178" spans="1:6" hidden="1" x14ac:dyDescent="0.3">
      <c r="A178" s="3" t="s">
        <v>170</v>
      </c>
      <c r="B178" s="17">
        <v>2021</v>
      </c>
      <c r="C178" s="3" t="s">
        <v>229</v>
      </c>
      <c r="D178" s="18">
        <v>50000</v>
      </c>
      <c r="E178" s="18">
        <v>33236.949999999997</v>
      </c>
      <c r="F178" s="3" t="s">
        <v>388</v>
      </c>
    </row>
    <row r="179" spans="1:6" hidden="1" x14ac:dyDescent="0.3">
      <c r="A179" s="3" t="s">
        <v>170</v>
      </c>
      <c r="B179" s="17">
        <v>2021</v>
      </c>
      <c r="C179" s="3" t="s">
        <v>230</v>
      </c>
      <c r="D179" s="18">
        <v>50000</v>
      </c>
      <c r="E179" s="18">
        <v>50000</v>
      </c>
      <c r="F179" s="3" t="s">
        <v>387</v>
      </c>
    </row>
    <row r="180" spans="1:6" hidden="1" x14ac:dyDescent="0.3">
      <c r="A180" s="3" t="s">
        <v>170</v>
      </c>
      <c r="B180" s="17">
        <v>2021</v>
      </c>
      <c r="C180" s="3" t="s">
        <v>231</v>
      </c>
      <c r="D180" s="18">
        <v>53359</v>
      </c>
      <c r="E180" s="18">
        <v>0</v>
      </c>
      <c r="F180" s="3" t="s">
        <v>16</v>
      </c>
    </row>
    <row r="181" spans="1:6" hidden="1" x14ac:dyDescent="0.3">
      <c r="A181" s="3" t="s">
        <v>170</v>
      </c>
      <c r="B181" s="17">
        <v>2021</v>
      </c>
      <c r="C181" s="3" t="s">
        <v>232</v>
      </c>
      <c r="D181" s="18">
        <v>19497</v>
      </c>
      <c r="E181" s="18">
        <v>0</v>
      </c>
      <c r="F181" s="3" t="s">
        <v>394</v>
      </c>
    </row>
    <row r="182" spans="1:6" hidden="1" x14ac:dyDescent="0.3">
      <c r="A182" s="3" t="s">
        <v>170</v>
      </c>
      <c r="B182" s="17">
        <v>2021</v>
      </c>
      <c r="C182" s="3" t="s">
        <v>233</v>
      </c>
      <c r="D182" s="18">
        <v>40000</v>
      </c>
      <c r="E182" s="18">
        <v>0</v>
      </c>
      <c r="F182" s="3" t="s">
        <v>45</v>
      </c>
    </row>
    <row r="183" spans="1:6" hidden="1" x14ac:dyDescent="0.3">
      <c r="A183" s="3" t="s">
        <v>174</v>
      </c>
      <c r="B183" s="17">
        <v>2021</v>
      </c>
      <c r="C183" s="3" t="s">
        <v>234</v>
      </c>
      <c r="D183" s="18">
        <v>3449</v>
      </c>
      <c r="E183" s="18">
        <v>3449</v>
      </c>
      <c r="F183" s="3" t="s">
        <v>8</v>
      </c>
    </row>
    <row r="184" spans="1:6" hidden="1" x14ac:dyDescent="0.3">
      <c r="A184" s="3" t="s">
        <v>75</v>
      </c>
      <c r="B184" s="17">
        <v>2021</v>
      </c>
      <c r="C184" s="3" t="s">
        <v>235</v>
      </c>
      <c r="D184" s="18">
        <v>216309</v>
      </c>
      <c r="E184" s="18">
        <v>0</v>
      </c>
      <c r="F184" s="3" t="s">
        <v>8</v>
      </c>
    </row>
    <row r="185" spans="1:6" hidden="1" x14ac:dyDescent="0.3">
      <c r="A185" s="3" t="s">
        <v>1</v>
      </c>
      <c r="B185" s="17">
        <v>2021</v>
      </c>
      <c r="C185" s="3" t="s">
        <v>236</v>
      </c>
      <c r="D185" s="18">
        <v>156788</v>
      </c>
      <c r="E185" s="18">
        <v>8299.2200000000012</v>
      </c>
      <c r="F185" s="3" t="s">
        <v>8</v>
      </c>
    </row>
    <row r="186" spans="1:6" hidden="1" x14ac:dyDescent="0.3">
      <c r="A186" s="3" t="s">
        <v>84</v>
      </c>
      <c r="B186" s="17">
        <v>2021</v>
      </c>
      <c r="C186" s="3" t="s">
        <v>237</v>
      </c>
      <c r="D186" s="18">
        <v>196597</v>
      </c>
      <c r="E186" s="18">
        <v>0</v>
      </c>
      <c r="F186" s="3" t="s">
        <v>11</v>
      </c>
    </row>
    <row r="187" spans="1:6" hidden="1" x14ac:dyDescent="0.3">
      <c r="A187" s="3" t="s">
        <v>84</v>
      </c>
      <c r="B187" s="17">
        <v>2021</v>
      </c>
      <c r="C187" s="3" t="s">
        <v>238</v>
      </c>
      <c r="D187" s="18">
        <v>27000</v>
      </c>
      <c r="E187" s="18">
        <v>0</v>
      </c>
      <c r="F187" s="3" t="s">
        <v>388</v>
      </c>
    </row>
    <row r="188" spans="1:6" hidden="1" x14ac:dyDescent="0.3">
      <c r="A188" s="3" t="s">
        <v>84</v>
      </c>
      <c r="B188" s="17">
        <v>2021</v>
      </c>
      <c r="C188" s="3" t="s">
        <v>239</v>
      </c>
      <c r="D188" s="18">
        <v>38757</v>
      </c>
      <c r="E188" s="18">
        <v>0</v>
      </c>
      <c r="F188" s="3" t="s">
        <v>8</v>
      </c>
    </row>
    <row r="189" spans="1:6" hidden="1" x14ac:dyDescent="0.3">
      <c r="A189" s="3" t="s">
        <v>84</v>
      </c>
      <c r="B189" s="17">
        <v>2021</v>
      </c>
      <c r="C189" s="3" t="s">
        <v>240</v>
      </c>
      <c r="D189" s="18">
        <v>22500</v>
      </c>
      <c r="E189" s="18">
        <v>0</v>
      </c>
      <c r="F189" s="3" t="s">
        <v>8</v>
      </c>
    </row>
    <row r="190" spans="1:6" hidden="1" x14ac:dyDescent="0.3">
      <c r="A190" s="3" t="s">
        <v>123</v>
      </c>
      <c r="B190" s="17">
        <v>2021</v>
      </c>
      <c r="C190" s="3" t="s">
        <v>241</v>
      </c>
      <c r="D190" s="18">
        <v>95000</v>
      </c>
      <c r="E190" s="18">
        <v>0</v>
      </c>
      <c r="F190" s="3" t="s">
        <v>8</v>
      </c>
    </row>
    <row r="191" spans="1:6" hidden="1" x14ac:dyDescent="0.3">
      <c r="A191" s="3" t="s">
        <v>123</v>
      </c>
      <c r="B191" s="17">
        <v>2021</v>
      </c>
      <c r="C191" s="3" t="s">
        <v>242</v>
      </c>
      <c r="D191" s="18">
        <v>50267</v>
      </c>
      <c r="E191" s="18">
        <v>0</v>
      </c>
      <c r="F191" s="3" t="s">
        <v>8</v>
      </c>
    </row>
    <row r="192" spans="1:6" hidden="1" x14ac:dyDescent="0.3">
      <c r="A192" s="3" t="s">
        <v>79</v>
      </c>
      <c r="B192" s="17">
        <v>2022</v>
      </c>
      <c r="C192" s="3" t="s">
        <v>243</v>
      </c>
      <c r="D192" s="18">
        <v>128000</v>
      </c>
      <c r="E192" s="18">
        <v>0</v>
      </c>
      <c r="F192" s="3" t="s">
        <v>8</v>
      </c>
    </row>
    <row r="193" spans="1:6" hidden="1" x14ac:dyDescent="0.3">
      <c r="A193" s="3" t="s">
        <v>79</v>
      </c>
      <c r="B193" s="17">
        <v>2022</v>
      </c>
      <c r="C193" s="3" t="s">
        <v>244</v>
      </c>
      <c r="D193" s="18">
        <v>19772.080000000002</v>
      </c>
      <c r="E193" s="18">
        <v>0</v>
      </c>
      <c r="F193" s="3" t="s">
        <v>388</v>
      </c>
    </row>
    <row r="194" spans="1:6" hidden="1" x14ac:dyDescent="0.3">
      <c r="A194" s="3" t="s">
        <v>79</v>
      </c>
      <c r="B194" s="17">
        <v>2022</v>
      </c>
      <c r="C194" s="3" t="s">
        <v>245</v>
      </c>
      <c r="D194" s="18">
        <v>50000</v>
      </c>
      <c r="E194" s="18">
        <v>0</v>
      </c>
      <c r="F194" s="3" t="s">
        <v>45</v>
      </c>
    </row>
    <row r="195" spans="1:6" hidden="1" x14ac:dyDescent="0.3">
      <c r="A195" s="3" t="s">
        <v>79</v>
      </c>
      <c r="B195" s="17">
        <v>2022</v>
      </c>
      <c r="C195" s="3" t="s">
        <v>246</v>
      </c>
      <c r="D195" s="18">
        <v>131487.25</v>
      </c>
      <c r="E195" s="18">
        <v>0</v>
      </c>
      <c r="F195" s="3" t="s">
        <v>45</v>
      </c>
    </row>
    <row r="196" spans="1:6" hidden="1" x14ac:dyDescent="0.3">
      <c r="A196" s="7" t="s">
        <v>6</v>
      </c>
      <c r="B196" s="22">
        <v>2022</v>
      </c>
      <c r="C196" s="7" t="s">
        <v>247</v>
      </c>
      <c r="D196" s="23">
        <v>384335.28</v>
      </c>
      <c r="E196" s="23">
        <v>369964.83</v>
      </c>
      <c r="F196" s="3" t="s">
        <v>16</v>
      </c>
    </row>
    <row r="197" spans="1:6" hidden="1" x14ac:dyDescent="0.3">
      <c r="A197" s="7" t="s">
        <v>6</v>
      </c>
      <c r="B197" s="22">
        <v>2022</v>
      </c>
      <c r="C197" s="7" t="s">
        <v>248</v>
      </c>
      <c r="D197" s="23">
        <v>110490.99</v>
      </c>
      <c r="E197" s="23">
        <v>71298.41</v>
      </c>
      <c r="F197" s="3" t="s">
        <v>8</v>
      </c>
    </row>
    <row r="198" spans="1:6" hidden="1" x14ac:dyDescent="0.3">
      <c r="A198" s="7" t="s">
        <v>6</v>
      </c>
      <c r="B198" s="22">
        <v>2022</v>
      </c>
      <c r="C198" s="7" t="s">
        <v>249</v>
      </c>
      <c r="D198" s="23">
        <v>80865.929999999993</v>
      </c>
      <c r="E198" s="23">
        <v>18035.23</v>
      </c>
      <c r="F198" s="3" t="s">
        <v>8</v>
      </c>
    </row>
    <row r="199" spans="1:6" hidden="1" x14ac:dyDescent="0.3">
      <c r="A199" s="7" t="s">
        <v>6</v>
      </c>
      <c r="B199" s="22">
        <v>2022</v>
      </c>
      <c r="C199" s="7" t="s">
        <v>250</v>
      </c>
      <c r="D199" s="23">
        <v>288614.15000000002</v>
      </c>
      <c r="E199" s="23">
        <v>161870.04999999999</v>
      </c>
      <c r="F199" s="3" t="s">
        <v>45</v>
      </c>
    </row>
    <row r="200" spans="1:6" hidden="1" x14ac:dyDescent="0.3">
      <c r="A200" s="3" t="s">
        <v>130</v>
      </c>
      <c r="B200" s="17">
        <v>2022</v>
      </c>
      <c r="C200" s="3" t="s">
        <v>251</v>
      </c>
      <c r="D200" s="18">
        <v>250000</v>
      </c>
      <c r="E200" s="18">
        <v>0</v>
      </c>
      <c r="F200" s="3" t="s">
        <v>16</v>
      </c>
    </row>
    <row r="201" spans="1:6" hidden="1" x14ac:dyDescent="0.3">
      <c r="A201" s="3" t="s">
        <v>130</v>
      </c>
      <c r="B201" s="17">
        <v>2022</v>
      </c>
      <c r="C201" s="3" t="s">
        <v>252</v>
      </c>
      <c r="D201" s="18">
        <v>250000</v>
      </c>
      <c r="E201" s="18">
        <v>0</v>
      </c>
      <c r="F201" s="3" t="s">
        <v>8</v>
      </c>
    </row>
    <row r="202" spans="1:6" hidden="1" x14ac:dyDescent="0.3">
      <c r="A202" s="3" t="s">
        <v>130</v>
      </c>
      <c r="B202" s="17">
        <v>2022</v>
      </c>
      <c r="C202" s="3" t="s">
        <v>253</v>
      </c>
      <c r="D202" s="18">
        <v>55811.86</v>
      </c>
      <c r="E202" s="18">
        <v>0</v>
      </c>
      <c r="F202" s="3" t="s">
        <v>16</v>
      </c>
    </row>
    <row r="203" spans="1:6" hidden="1" x14ac:dyDescent="0.3">
      <c r="A203" s="3" t="s">
        <v>130</v>
      </c>
      <c r="B203" s="17">
        <v>2022</v>
      </c>
      <c r="C203" s="3" t="s">
        <v>254</v>
      </c>
      <c r="D203" s="18">
        <v>200000</v>
      </c>
      <c r="E203" s="18">
        <v>0</v>
      </c>
      <c r="F203" s="3" t="s">
        <v>214</v>
      </c>
    </row>
    <row r="204" spans="1:6" hidden="1" x14ac:dyDescent="0.3">
      <c r="A204" s="3" t="s">
        <v>130</v>
      </c>
      <c r="B204" s="17">
        <v>2022</v>
      </c>
      <c r="C204" s="3" t="s">
        <v>255</v>
      </c>
      <c r="D204" s="18">
        <v>150000</v>
      </c>
      <c r="E204" s="18">
        <v>0</v>
      </c>
      <c r="F204" s="3" t="s">
        <v>8</v>
      </c>
    </row>
    <row r="205" spans="1:6" ht="14.4" hidden="1" customHeight="1" x14ac:dyDescent="0.3">
      <c r="A205" s="7" t="s">
        <v>132</v>
      </c>
      <c r="B205" s="22">
        <v>2022</v>
      </c>
      <c r="C205" s="7" t="s">
        <v>256</v>
      </c>
      <c r="D205" s="23">
        <v>81660.91</v>
      </c>
      <c r="E205" s="23">
        <v>0</v>
      </c>
      <c r="F205" s="3" t="s">
        <v>388</v>
      </c>
    </row>
    <row r="206" spans="1:6" hidden="1" x14ac:dyDescent="0.3">
      <c r="A206" s="7" t="s">
        <v>12</v>
      </c>
      <c r="B206" s="22">
        <v>2022</v>
      </c>
      <c r="C206" s="7" t="s">
        <v>257</v>
      </c>
      <c r="D206" s="23">
        <v>82554.64</v>
      </c>
      <c r="E206" s="23">
        <v>0</v>
      </c>
      <c r="F206" s="3" t="s">
        <v>388</v>
      </c>
    </row>
    <row r="207" spans="1:6" ht="28.8" hidden="1" x14ac:dyDescent="0.3">
      <c r="A207" s="11" t="s">
        <v>123</v>
      </c>
      <c r="B207" s="22">
        <v>2022</v>
      </c>
      <c r="C207" s="7" t="s">
        <v>258</v>
      </c>
      <c r="D207" s="23">
        <v>236057.29</v>
      </c>
      <c r="E207" s="23">
        <v>236057.29</v>
      </c>
      <c r="F207" s="3" t="s">
        <v>8</v>
      </c>
    </row>
    <row r="208" spans="1:6" hidden="1" x14ac:dyDescent="0.3">
      <c r="A208" s="7" t="s">
        <v>123</v>
      </c>
      <c r="B208" s="22">
        <v>2022</v>
      </c>
      <c r="C208" s="7" t="s">
        <v>259</v>
      </c>
      <c r="D208" s="23">
        <v>70000</v>
      </c>
      <c r="E208" s="23">
        <v>0</v>
      </c>
      <c r="F208" s="3" t="s">
        <v>395</v>
      </c>
    </row>
    <row r="209" spans="1:6" hidden="1" x14ac:dyDescent="0.3">
      <c r="A209" s="3" t="s">
        <v>33</v>
      </c>
      <c r="B209" s="17">
        <v>2022</v>
      </c>
      <c r="C209" s="3" t="s">
        <v>260</v>
      </c>
      <c r="D209" s="18">
        <v>80000</v>
      </c>
      <c r="E209" s="18">
        <v>62061.599999999999</v>
      </c>
      <c r="F209" s="3" t="s">
        <v>16</v>
      </c>
    </row>
    <row r="210" spans="1:6" hidden="1" x14ac:dyDescent="0.3">
      <c r="A210" s="3" t="s">
        <v>33</v>
      </c>
      <c r="B210" s="17">
        <v>2022</v>
      </c>
      <c r="C210" s="3" t="s">
        <v>261</v>
      </c>
      <c r="D210" s="18">
        <v>50000</v>
      </c>
      <c r="E210" s="18">
        <v>0</v>
      </c>
      <c r="F210" s="3" t="s">
        <v>8</v>
      </c>
    </row>
    <row r="211" spans="1:6" hidden="1" x14ac:dyDescent="0.3">
      <c r="A211" s="3" t="s">
        <v>33</v>
      </c>
      <c r="B211" s="17">
        <v>2022</v>
      </c>
      <c r="C211" s="3" t="s">
        <v>262</v>
      </c>
      <c r="D211" s="18">
        <v>70000</v>
      </c>
      <c r="E211" s="18">
        <v>4106.7100000000064</v>
      </c>
      <c r="F211" s="3" t="s">
        <v>388</v>
      </c>
    </row>
    <row r="212" spans="1:6" hidden="1" x14ac:dyDescent="0.3">
      <c r="A212" s="3" t="s">
        <v>33</v>
      </c>
      <c r="B212" s="17">
        <v>2022</v>
      </c>
      <c r="C212" s="3" t="s">
        <v>263</v>
      </c>
      <c r="D212" s="18">
        <v>150000</v>
      </c>
      <c r="E212" s="18">
        <v>0</v>
      </c>
      <c r="F212" s="3" t="s">
        <v>16</v>
      </c>
    </row>
    <row r="213" spans="1:6" ht="14.4" hidden="1" customHeight="1" x14ac:dyDescent="0.3">
      <c r="A213" s="3" t="s">
        <v>33</v>
      </c>
      <c r="B213" s="17">
        <v>2022</v>
      </c>
      <c r="C213" s="3" t="s">
        <v>264</v>
      </c>
      <c r="D213" s="18">
        <v>240000</v>
      </c>
      <c r="E213" s="18">
        <v>152713.71899999998</v>
      </c>
      <c r="F213" s="3" t="s">
        <v>8</v>
      </c>
    </row>
    <row r="214" spans="1:6" ht="14.4" hidden="1" customHeight="1" x14ac:dyDescent="0.3">
      <c r="A214" s="3" t="s">
        <v>33</v>
      </c>
      <c r="B214" s="17">
        <v>2022</v>
      </c>
      <c r="C214" s="3" t="s">
        <v>265</v>
      </c>
      <c r="D214" s="18">
        <v>40000</v>
      </c>
      <c r="E214" s="18">
        <v>0</v>
      </c>
      <c r="F214" s="3" t="s">
        <v>387</v>
      </c>
    </row>
    <row r="215" spans="1:6" hidden="1" x14ac:dyDescent="0.3">
      <c r="A215" s="3" t="s">
        <v>33</v>
      </c>
      <c r="B215" s="17">
        <v>2022</v>
      </c>
      <c r="C215" s="3" t="s">
        <v>266</v>
      </c>
      <c r="D215" s="18">
        <v>210000</v>
      </c>
      <c r="E215" s="18">
        <v>30418.630000000005</v>
      </c>
      <c r="F215" s="3" t="s">
        <v>11</v>
      </c>
    </row>
    <row r="216" spans="1:6" hidden="1" x14ac:dyDescent="0.3">
      <c r="A216" s="3" t="s">
        <v>33</v>
      </c>
      <c r="B216" s="17">
        <v>2022</v>
      </c>
      <c r="C216" s="3" t="s">
        <v>267</v>
      </c>
      <c r="D216" s="18">
        <v>181108.38</v>
      </c>
      <c r="E216" s="18">
        <v>181108.38</v>
      </c>
      <c r="F216" s="3" t="s">
        <v>8</v>
      </c>
    </row>
    <row r="217" spans="1:6" hidden="1" x14ac:dyDescent="0.3">
      <c r="A217" s="3" t="s">
        <v>39</v>
      </c>
      <c r="B217" s="17">
        <v>2022</v>
      </c>
      <c r="C217" s="3" t="s">
        <v>268</v>
      </c>
      <c r="D217" s="18">
        <v>92104.33</v>
      </c>
      <c r="E217" s="18">
        <v>12966.18</v>
      </c>
      <c r="F217" s="3" t="s">
        <v>8</v>
      </c>
    </row>
    <row r="218" spans="1:6" hidden="1" x14ac:dyDescent="0.3">
      <c r="A218" s="3" t="s">
        <v>39</v>
      </c>
      <c r="B218" s="17">
        <v>2022</v>
      </c>
      <c r="C218" s="3" t="s">
        <v>269</v>
      </c>
      <c r="D218" s="18">
        <v>200000</v>
      </c>
      <c r="E218" s="18">
        <v>0</v>
      </c>
      <c r="F218" s="3" t="s">
        <v>8</v>
      </c>
    </row>
    <row r="219" spans="1:6" hidden="1" x14ac:dyDescent="0.3">
      <c r="A219" s="3" t="s">
        <v>39</v>
      </c>
      <c r="B219" s="17">
        <v>2022</v>
      </c>
      <c r="C219" s="3" t="s">
        <v>270</v>
      </c>
      <c r="D219" s="18">
        <v>100000</v>
      </c>
      <c r="E219" s="18">
        <v>0</v>
      </c>
      <c r="F219" s="3" t="s">
        <v>16</v>
      </c>
    </row>
    <row r="220" spans="1:6" hidden="1" x14ac:dyDescent="0.3">
      <c r="A220" s="3" t="s">
        <v>39</v>
      </c>
      <c r="B220" s="17">
        <v>2022</v>
      </c>
      <c r="C220" s="3" t="s">
        <v>271</v>
      </c>
      <c r="D220" s="18">
        <f>240000+61367.39</f>
        <v>301367.39</v>
      </c>
      <c r="E220" s="18">
        <f>48696.68+133851.34</f>
        <v>182548.02</v>
      </c>
      <c r="F220" s="3" t="s">
        <v>8</v>
      </c>
    </row>
    <row r="221" spans="1:6" hidden="1" x14ac:dyDescent="0.3">
      <c r="A221" s="3" t="s">
        <v>46</v>
      </c>
      <c r="B221" s="17">
        <v>2022</v>
      </c>
      <c r="C221" s="3" t="s">
        <v>272</v>
      </c>
      <c r="D221" s="18">
        <v>223140.75</v>
      </c>
      <c r="E221" s="18">
        <v>223140.75</v>
      </c>
      <c r="F221" s="3" t="s">
        <v>8</v>
      </c>
    </row>
    <row r="222" spans="1:6" hidden="1" x14ac:dyDescent="0.3">
      <c r="A222" s="3" t="s">
        <v>46</v>
      </c>
      <c r="B222" s="17">
        <v>2022</v>
      </c>
      <c r="C222" s="3" t="s">
        <v>273</v>
      </c>
      <c r="D222" s="18">
        <v>150000</v>
      </c>
      <c r="E222" s="18">
        <v>4894.6899999999996</v>
      </c>
      <c r="F222" s="3" t="s">
        <v>8</v>
      </c>
    </row>
    <row r="223" spans="1:6" hidden="1" x14ac:dyDescent="0.3">
      <c r="A223" s="3" t="s">
        <v>46</v>
      </c>
      <c r="B223" s="17">
        <v>2022</v>
      </c>
      <c r="C223" s="3" t="s">
        <v>274</v>
      </c>
      <c r="D223" s="18">
        <v>435000</v>
      </c>
      <c r="E223" s="18">
        <v>231150</v>
      </c>
      <c r="F223" s="3" t="s">
        <v>396</v>
      </c>
    </row>
    <row r="224" spans="1:6" hidden="1" x14ac:dyDescent="0.3">
      <c r="A224" s="20" t="s">
        <v>48</v>
      </c>
      <c r="B224" s="17">
        <v>2022</v>
      </c>
      <c r="C224" s="3" t="s">
        <v>275</v>
      </c>
      <c r="D224" s="18">
        <v>50000</v>
      </c>
      <c r="E224" s="18">
        <v>4480</v>
      </c>
      <c r="F224" s="3" t="s">
        <v>387</v>
      </c>
    </row>
    <row r="225" spans="1:6" ht="28.8" hidden="1" x14ac:dyDescent="0.3">
      <c r="A225" s="20" t="s">
        <v>48</v>
      </c>
      <c r="B225" s="17">
        <v>2022</v>
      </c>
      <c r="C225" s="3" t="s">
        <v>276</v>
      </c>
      <c r="D225" s="18">
        <v>40000</v>
      </c>
      <c r="E225" s="18">
        <v>8048</v>
      </c>
      <c r="F225" s="3" t="s">
        <v>388</v>
      </c>
    </row>
    <row r="226" spans="1:6" hidden="1" x14ac:dyDescent="0.3">
      <c r="A226" s="3" t="s">
        <v>48</v>
      </c>
      <c r="B226" s="17">
        <v>2022</v>
      </c>
      <c r="C226" s="3" t="s">
        <v>277</v>
      </c>
      <c r="D226" s="18">
        <v>40000</v>
      </c>
      <c r="E226" s="18">
        <v>24920.940000000002</v>
      </c>
      <c r="F226" s="3" t="s">
        <v>45</v>
      </c>
    </row>
    <row r="227" spans="1:6" hidden="1" x14ac:dyDescent="0.3">
      <c r="A227" s="3" t="s">
        <v>48</v>
      </c>
      <c r="B227" s="17">
        <v>2022</v>
      </c>
      <c r="C227" s="3" t="s">
        <v>278</v>
      </c>
      <c r="D227" s="18">
        <v>71186.710000000006</v>
      </c>
      <c r="E227" s="18">
        <v>0</v>
      </c>
      <c r="F227" s="3" t="s">
        <v>279</v>
      </c>
    </row>
    <row r="228" spans="1:6" hidden="1" x14ac:dyDescent="0.3">
      <c r="A228" s="3" t="s">
        <v>48</v>
      </c>
      <c r="B228" s="17">
        <v>2022</v>
      </c>
      <c r="C228" s="3" t="s">
        <v>280</v>
      </c>
      <c r="D228" s="18">
        <v>90000</v>
      </c>
      <c r="E228" s="18">
        <v>22309.949999999997</v>
      </c>
      <c r="F228" s="3" t="s">
        <v>388</v>
      </c>
    </row>
    <row r="229" spans="1:6" hidden="1" x14ac:dyDescent="0.3">
      <c r="A229" s="3" t="s">
        <v>48</v>
      </c>
      <c r="B229" s="17">
        <v>2022</v>
      </c>
      <c r="C229" s="3" t="s">
        <v>281</v>
      </c>
      <c r="D229" s="18">
        <v>30000</v>
      </c>
      <c r="E229" s="18">
        <v>0</v>
      </c>
      <c r="F229" s="3" t="s">
        <v>397</v>
      </c>
    </row>
    <row r="230" spans="1:6" hidden="1" x14ac:dyDescent="0.3">
      <c r="A230" s="3" t="s">
        <v>48</v>
      </c>
      <c r="B230" s="17">
        <v>2022</v>
      </c>
      <c r="C230" s="3" t="s">
        <v>282</v>
      </c>
      <c r="D230" s="18">
        <v>50000</v>
      </c>
      <c r="E230" s="18">
        <v>0</v>
      </c>
      <c r="F230" s="3" t="s">
        <v>11</v>
      </c>
    </row>
    <row r="231" spans="1:6" hidden="1" x14ac:dyDescent="0.3">
      <c r="A231" s="3" t="s">
        <v>48</v>
      </c>
      <c r="B231" s="17">
        <v>2022</v>
      </c>
      <c r="C231" s="3" t="s">
        <v>283</v>
      </c>
      <c r="D231" s="18">
        <v>20000</v>
      </c>
      <c r="E231" s="18">
        <v>0</v>
      </c>
      <c r="F231" s="3" t="s">
        <v>388</v>
      </c>
    </row>
    <row r="232" spans="1:6" ht="28.8" hidden="1" x14ac:dyDescent="0.3">
      <c r="A232" s="20" t="s">
        <v>48</v>
      </c>
      <c r="B232" s="17">
        <v>2022</v>
      </c>
      <c r="C232" s="3" t="s">
        <v>284</v>
      </c>
      <c r="D232" s="18">
        <v>90000</v>
      </c>
      <c r="E232" s="18">
        <v>0</v>
      </c>
      <c r="F232" s="3" t="s">
        <v>398</v>
      </c>
    </row>
    <row r="233" spans="1:6" ht="28.8" hidden="1" x14ac:dyDescent="0.3">
      <c r="A233" s="20" t="s">
        <v>48</v>
      </c>
      <c r="B233" s="17">
        <v>2022</v>
      </c>
      <c r="C233" s="3" t="s">
        <v>285</v>
      </c>
      <c r="D233" s="18">
        <v>90000</v>
      </c>
      <c r="E233" s="18">
        <v>0</v>
      </c>
      <c r="F233" s="3" t="s">
        <v>398</v>
      </c>
    </row>
    <row r="234" spans="1:6" ht="28.8" hidden="1" x14ac:dyDescent="0.3">
      <c r="A234" s="20" t="s">
        <v>48</v>
      </c>
      <c r="B234" s="17">
        <v>2022</v>
      </c>
      <c r="C234" s="3" t="s">
        <v>286</v>
      </c>
      <c r="D234" s="18">
        <v>90000</v>
      </c>
      <c r="E234" s="18">
        <v>7850</v>
      </c>
      <c r="F234" s="3" t="s">
        <v>388</v>
      </c>
    </row>
    <row r="235" spans="1:6" hidden="1" x14ac:dyDescent="0.3">
      <c r="A235" s="3" t="s">
        <v>48</v>
      </c>
      <c r="B235" s="17">
        <v>2022</v>
      </c>
      <c r="C235" s="3" t="s">
        <v>287</v>
      </c>
      <c r="D235" s="18">
        <v>100000</v>
      </c>
      <c r="E235" s="18">
        <v>0</v>
      </c>
      <c r="F235" s="3" t="s">
        <v>388</v>
      </c>
    </row>
    <row r="236" spans="1:6" hidden="1" x14ac:dyDescent="0.3">
      <c r="A236" s="3" t="s">
        <v>66</v>
      </c>
      <c r="B236" s="17">
        <v>2022</v>
      </c>
      <c r="C236" s="3" t="s">
        <v>288</v>
      </c>
      <c r="D236" s="18">
        <v>220000</v>
      </c>
      <c r="E236" s="18">
        <v>0</v>
      </c>
      <c r="F236" s="3" t="s">
        <v>8</v>
      </c>
    </row>
    <row r="237" spans="1:6" hidden="1" x14ac:dyDescent="0.3">
      <c r="A237" s="3" t="s">
        <v>66</v>
      </c>
      <c r="B237" s="17">
        <v>2022</v>
      </c>
      <c r="C237" s="3" t="s">
        <v>289</v>
      </c>
      <c r="D237" s="18">
        <v>80000</v>
      </c>
      <c r="E237" s="18">
        <v>0</v>
      </c>
      <c r="F237" s="3" t="s">
        <v>11</v>
      </c>
    </row>
    <row r="238" spans="1:6" hidden="1" x14ac:dyDescent="0.3">
      <c r="A238" s="3" t="s">
        <v>66</v>
      </c>
      <c r="B238" s="17">
        <v>2022</v>
      </c>
      <c r="C238" s="3" t="s">
        <v>290</v>
      </c>
      <c r="D238" s="18">
        <v>220000</v>
      </c>
      <c r="E238" s="18">
        <v>0</v>
      </c>
      <c r="F238" s="3" t="s">
        <v>16</v>
      </c>
    </row>
    <row r="239" spans="1:6" hidden="1" x14ac:dyDescent="0.3">
      <c r="A239" s="3" t="s">
        <v>66</v>
      </c>
      <c r="B239" s="17">
        <v>2022</v>
      </c>
      <c r="C239" s="3" t="s">
        <v>291</v>
      </c>
      <c r="D239" s="18">
        <v>220000</v>
      </c>
      <c r="E239" s="18">
        <v>0</v>
      </c>
      <c r="F239" s="3" t="s">
        <v>16</v>
      </c>
    </row>
    <row r="240" spans="1:6" hidden="1" x14ac:dyDescent="0.3">
      <c r="A240" s="3" t="s">
        <v>66</v>
      </c>
      <c r="B240" s="17">
        <v>2022</v>
      </c>
      <c r="C240" s="3" t="s">
        <v>226</v>
      </c>
      <c r="D240" s="18">
        <v>50000</v>
      </c>
      <c r="E240" s="18">
        <v>0</v>
      </c>
      <c r="F240" s="3" t="s">
        <v>388</v>
      </c>
    </row>
    <row r="241" spans="1:6" hidden="1" x14ac:dyDescent="0.3">
      <c r="A241" s="3" t="s">
        <v>66</v>
      </c>
      <c r="B241" s="17">
        <v>2022</v>
      </c>
      <c r="C241" s="3" t="s">
        <v>292</v>
      </c>
      <c r="D241" s="18">
        <v>60000</v>
      </c>
      <c r="E241" s="18">
        <v>0</v>
      </c>
      <c r="F241" s="3" t="s">
        <v>45</v>
      </c>
    </row>
    <row r="242" spans="1:6" hidden="1" x14ac:dyDescent="0.3">
      <c r="A242" s="3" t="s">
        <v>66</v>
      </c>
      <c r="B242" s="17">
        <v>2022</v>
      </c>
      <c r="C242" s="3" t="s">
        <v>293</v>
      </c>
      <c r="D242" s="18">
        <v>70000</v>
      </c>
      <c r="E242" s="18">
        <v>0</v>
      </c>
      <c r="F242" s="3" t="s">
        <v>45</v>
      </c>
    </row>
    <row r="243" spans="1:6" hidden="1" x14ac:dyDescent="0.3">
      <c r="A243" s="3" t="s">
        <v>66</v>
      </c>
      <c r="B243" s="17">
        <v>2022</v>
      </c>
      <c r="C243" s="3" t="s">
        <v>294</v>
      </c>
      <c r="D243" s="18">
        <v>70000</v>
      </c>
      <c r="E243" s="18">
        <v>0</v>
      </c>
      <c r="F243" s="3" t="s">
        <v>8</v>
      </c>
    </row>
    <row r="244" spans="1:6" hidden="1" x14ac:dyDescent="0.3">
      <c r="A244" s="3" t="s">
        <v>66</v>
      </c>
      <c r="B244" s="17">
        <v>2022</v>
      </c>
      <c r="C244" s="3" t="s">
        <v>295</v>
      </c>
      <c r="D244" s="18">
        <v>60000</v>
      </c>
      <c r="E244" s="18">
        <v>0</v>
      </c>
      <c r="F244" s="3" t="s">
        <v>397</v>
      </c>
    </row>
    <row r="245" spans="1:6" hidden="1" x14ac:dyDescent="0.3">
      <c r="A245" s="3" t="s">
        <v>66</v>
      </c>
      <c r="B245" s="17">
        <v>2022</v>
      </c>
      <c r="C245" s="3" t="s">
        <v>296</v>
      </c>
      <c r="D245" s="18">
        <v>98890.7</v>
      </c>
      <c r="E245" s="18">
        <v>0</v>
      </c>
      <c r="F245" s="3" t="s">
        <v>8</v>
      </c>
    </row>
    <row r="246" spans="1:6" hidden="1" x14ac:dyDescent="0.3">
      <c r="A246" s="3" t="s">
        <v>174</v>
      </c>
      <c r="B246" s="17">
        <v>2022</v>
      </c>
      <c r="C246" s="3" t="s">
        <v>297</v>
      </c>
      <c r="D246" s="18">
        <v>34725.96</v>
      </c>
      <c r="E246" s="18">
        <v>0</v>
      </c>
      <c r="F246" s="3" t="s">
        <v>8</v>
      </c>
    </row>
    <row r="247" spans="1:6" hidden="1" x14ac:dyDescent="0.3">
      <c r="A247" s="3" t="s">
        <v>75</v>
      </c>
      <c r="B247" s="17">
        <v>2022</v>
      </c>
      <c r="C247" s="3" t="s">
        <v>298</v>
      </c>
      <c r="D247" s="18">
        <v>519507</v>
      </c>
      <c r="E247" s="18">
        <v>0</v>
      </c>
      <c r="F247" s="3" t="s">
        <v>388</v>
      </c>
    </row>
    <row r="248" spans="1:6" hidden="1" x14ac:dyDescent="0.3">
      <c r="A248" s="3" t="s">
        <v>1</v>
      </c>
      <c r="B248" s="17">
        <v>2022</v>
      </c>
      <c r="C248" s="3" t="s">
        <v>299</v>
      </c>
      <c r="D248" s="18">
        <v>364818.39</v>
      </c>
      <c r="E248" s="18">
        <v>0</v>
      </c>
      <c r="F248" s="3" t="s">
        <v>8</v>
      </c>
    </row>
    <row r="249" spans="1:6" hidden="1" x14ac:dyDescent="0.3">
      <c r="A249" s="3" t="s">
        <v>127</v>
      </c>
      <c r="B249" s="17">
        <v>2023</v>
      </c>
      <c r="C249" s="3" t="s">
        <v>300</v>
      </c>
      <c r="D249" s="30">
        <v>898655.03</v>
      </c>
      <c r="E249" s="18">
        <v>0</v>
      </c>
      <c r="F249" s="3" t="s">
        <v>8</v>
      </c>
    </row>
    <row r="250" spans="1:6" hidden="1" x14ac:dyDescent="0.3">
      <c r="A250" s="7" t="s">
        <v>127</v>
      </c>
      <c r="B250" s="22">
        <v>2023</v>
      </c>
      <c r="C250" s="7" t="s">
        <v>301</v>
      </c>
      <c r="D250" s="31">
        <v>736343.82</v>
      </c>
      <c r="E250" s="23">
        <v>0</v>
      </c>
      <c r="F250" s="3" t="s">
        <v>388</v>
      </c>
    </row>
    <row r="251" spans="1:6" hidden="1" x14ac:dyDescent="0.3">
      <c r="A251" s="10" t="s">
        <v>130</v>
      </c>
      <c r="B251" s="25">
        <v>2023</v>
      </c>
      <c r="C251" s="10" t="s">
        <v>302</v>
      </c>
      <c r="D251" s="32">
        <f>1118387.08+916388.8</f>
        <v>2034775.8800000001</v>
      </c>
      <c r="E251" s="33">
        <v>369836.17000000004</v>
      </c>
      <c r="F251" s="3" t="s">
        <v>388</v>
      </c>
    </row>
    <row r="252" spans="1:6" hidden="1" x14ac:dyDescent="0.3">
      <c r="A252" s="3" t="s">
        <v>28</v>
      </c>
      <c r="B252" s="17">
        <v>2023</v>
      </c>
      <c r="C252" s="3" t="s">
        <v>303</v>
      </c>
      <c r="D252" s="30">
        <v>40000</v>
      </c>
      <c r="E252" s="18">
        <v>0</v>
      </c>
      <c r="F252" s="3" t="s">
        <v>11</v>
      </c>
    </row>
    <row r="253" spans="1:6" hidden="1" x14ac:dyDescent="0.3">
      <c r="A253" s="3" t="s">
        <v>28</v>
      </c>
      <c r="B253" s="17">
        <v>2023</v>
      </c>
      <c r="C253" s="3" t="s">
        <v>304</v>
      </c>
      <c r="D253" s="30">
        <v>20000</v>
      </c>
      <c r="E253" s="18">
        <v>0</v>
      </c>
      <c r="F253" s="3" t="s">
        <v>396</v>
      </c>
    </row>
    <row r="254" spans="1:6" hidden="1" x14ac:dyDescent="0.3">
      <c r="A254" s="3" t="s">
        <v>28</v>
      </c>
      <c r="B254" s="17">
        <v>2023</v>
      </c>
      <c r="C254" s="3" t="s">
        <v>305</v>
      </c>
      <c r="D254" s="30">
        <v>20000</v>
      </c>
      <c r="E254" s="18">
        <v>0</v>
      </c>
      <c r="F254" s="3" t="s">
        <v>399</v>
      </c>
    </row>
    <row r="255" spans="1:6" hidden="1" x14ac:dyDescent="0.3">
      <c r="A255" s="3" t="s">
        <v>28</v>
      </c>
      <c r="B255" s="17">
        <v>2023</v>
      </c>
      <c r="C255" s="3" t="s">
        <v>306</v>
      </c>
      <c r="D255" s="30">
        <v>40000</v>
      </c>
      <c r="E255" s="18">
        <v>0</v>
      </c>
      <c r="F255" s="3" t="s">
        <v>388</v>
      </c>
    </row>
    <row r="256" spans="1:6" hidden="1" x14ac:dyDescent="0.3">
      <c r="A256" s="3" t="s">
        <v>28</v>
      </c>
      <c r="B256" s="17">
        <v>2023</v>
      </c>
      <c r="C256" s="3" t="s">
        <v>307</v>
      </c>
      <c r="D256" s="30">
        <v>70000</v>
      </c>
      <c r="E256" s="18">
        <v>0</v>
      </c>
      <c r="F256" s="3" t="s">
        <v>11</v>
      </c>
    </row>
    <row r="257" spans="1:6" hidden="1" x14ac:dyDescent="0.3">
      <c r="A257" s="3" t="s">
        <v>28</v>
      </c>
      <c r="B257" s="17">
        <v>2023</v>
      </c>
      <c r="C257" s="3" t="s">
        <v>308</v>
      </c>
      <c r="D257" s="30">
        <v>236739</v>
      </c>
      <c r="E257" s="18">
        <v>0</v>
      </c>
      <c r="F257" s="3" t="s">
        <v>8</v>
      </c>
    </row>
    <row r="258" spans="1:6" hidden="1" x14ac:dyDescent="0.3">
      <c r="A258" s="7" t="s">
        <v>28</v>
      </c>
      <c r="B258" s="22">
        <v>2023</v>
      </c>
      <c r="C258" s="7" t="s">
        <v>309</v>
      </c>
      <c r="D258" s="31">
        <v>49663</v>
      </c>
      <c r="E258" s="23">
        <v>0</v>
      </c>
      <c r="F258" s="3" t="s">
        <v>8</v>
      </c>
    </row>
    <row r="259" spans="1:6" hidden="1" x14ac:dyDescent="0.3">
      <c r="A259" s="7" t="s">
        <v>28</v>
      </c>
      <c r="B259" s="22">
        <v>2023</v>
      </c>
      <c r="C259" s="7" t="s">
        <v>310</v>
      </c>
      <c r="D259" s="31">
        <v>100000</v>
      </c>
      <c r="E259" s="23">
        <v>0</v>
      </c>
      <c r="F259" s="3" t="s">
        <v>16</v>
      </c>
    </row>
    <row r="260" spans="1:6" hidden="1" x14ac:dyDescent="0.3">
      <c r="A260" s="7" t="s">
        <v>28</v>
      </c>
      <c r="B260" s="22">
        <v>2023</v>
      </c>
      <c r="C260" s="7" t="s">
        <v>311</v>
      </c>
      <c r="D260" s="31">
        <v>200000</v>
      </c>
      <c r="E260" s="23">
        <v>170000</v>
      </c>
      <c r="F260" s="3" t="s">
        <v>16</v>
      </c>
    </row>
    <row r="261" spans="1:6" hidden="1" x14ac:dyDescent="0.3">
      <c r="A261" s="7" t="s">
        <v>33</v>
      </c>
      <c r="B261" s="22">
        <v>2023</v>
      </c>
      <c r="C261" s="7" t="s">
        <v>312</v>
      </c>
      <c r="D261" s="31">
        <v>235374</v>
      </c>
      <c r="E261" s="23">
        <v>168422.43</v>
      </c>
      <c r="F261" s="3" t="s">
        <v>45</v>
      </c>
    </row>
    <row r="262" spans="1:6" hidden="1" x14ac:dyDescent="0.3">
      <c r="A262" s="7" t="s">
        <v>33</v>
      </c>
      <c r="B262" s="22">
        <v>2023</v>
      </c>
      <c r="C262" s="7" t="s">
        <v>313</v>
      </c>
      <c r="D262" s="31">
        <v>270000</v>
      </c>
      <c r="E262" s="23">
        <v>22839.239999999991</v>
      </c>
      <c r="F262" s="3" t="s">
        <v>121</v>
      </c>
    </row>
    <row r="263" spans="1:6" hidden="1" x14ac:dyDescent="0.3">
      <c r="A263" s="7" t="s">
        <v>33</v>
      </c>
      <c r="B263" s="22">
        <v>2023</v>
      </c>
      <c r="C263" s="7" t="s">
        <v>314</v>
      </c>
      <c r="D263" s="31">
        <v>200000</v>
      </c>
      <c r="E263" s="23">
        <v>92628.920000000013</v>
      </c>
      <c r="F263" s="3" t="s">
        <v>16</v>
      </c>
    </row>
    <row r="264" spans="1:6" ht="14.4" hidden="1" customHeight="1" x14ac:dyDescent="0.3">
      <c r="A264" s="7" t="s">
        <v>33</v>
      </c>
      <c r="B264" s="22">
        <v>2023</v>
      </c>
      <c r="C264" s="7" t="s">
        <v>315</v>
      </c>
      <c r="D264" s="31">
        <v>125000</v>
      </c>
      <c r="E264" s="23">
        <v>125000</v>
      </c>
      <c r="F264" s="3" t="s">
        <v>16</v>
      </c>
    </row>
    <row r="265" spans="1:6" ht="14.4" hidden="1" customHeight="1" x14ac:dyDescent="0.3">
      <c r="A265" s="3" t="s">
        <v>33</v>
      </c>
      <c r="B265" s="17">
        <v>2023</v>
      </c>
      <c r="C265" s="3" t="s">
        <v>316</v>
      </c>
      <c r="D265" s="30">
        <v>313773.2</v>
      </c>
      <c r="E265" s="18">
        <v>0</v>
      </c>
      <c r="F265" s="3" t="s">
        <v>8</v>
      </c>
    </row>
    <row r="266" spans="1:6" hidden="1" x14ac:dyDescent="0.3">
      <c r="A266" s="3" t="s">
        <v>33</v>
      </c>
      <c r="B266" s="17">
        <v>2023</v>
      </c>
      <c r="C266" s="3" t="s">
        <v>317</v>
      </c>
      <c r="D266" s="30">
        <v>250000</v>
      </c>
      <c r="E266" s="18">
        <v>0</v>
      </c>
      <c r="F266" s="3" t="s">
        <v>387</v>
      </c>
    </row>
    <row r="267" spans="1:6" hidden="1" x14ac:dyDescent="0.3">
      <c r="A267" s="3" t="s">
        <v>33</v>
      </c>
      <c r="B267" s="17">
        <v>2023</v>
      </c>
      <c r="C267" s="3" t="s">
        <v>318</v>
      </c>
      <c r="D267" s="30">
        <v>255000</v>
      </c>
      <c r="E267" s="18">
        <v>0</v>
      </c>
      <c r="F267" s="3" t="s">
        <v>45</v>
      </c>
    </row>
    <row r="268" spans="1:6" hidden="1" x14ac:dyDescent="0.3">
      <c r="A268" s="3" t="s">
        <v>33</v>
      </c>
      <c r="B268" s="17">
        <v>2023</v>
      </c>
      <c r="C268" s="3" t="s">
        <v>319</v>
      </c>
      <c r="D268" s="30">
        <v>94638.99</v>
      </c>
      <c r="E268" s="18">
        <v>0</v>
      </c>
      <c r="F268" s="3" t="s">
        <v>16</v>
      </c>
    </row>
    <row r="269" spans="1:6" hidden="1" x14ac:dyDescent="0.3">
      <c r="A269" s="3" t="s">
        <v>33</v>
      </c>
      <c r="B269" s="17">
        <v>2023</v>
      </c>
      <c r="C269" s="3" t="s">
        <v>320</v>
      </c>
      <c r="D269" s="30">
        <v>100000</v>
      </c>
      <c r="E269" s="18">
        <v>0</v>
      </c>
      <c r="F269" s="3" t="s">
        <v>8</v>
      </c>
    </row>
    <row r="270" spans="1:6" hidden="1" x14ac:dyDescent="0.3">
      <c r="A270" s="3" t="s">
        <v>46</v>
      </c>
      <c r="B270" s="17">
        <v>2023</v>
      </c>
      <c r="C270" s="3" t="s">
        <v>321</v>
      </c>
      <c r="D270" s="30">
        <v>250535</v>
      </c>
      <c r="E270" s="18">
        <v>0</v>
      </c>
      <c r="F270" s="3" t="s">
        <v>388</v>
      </c>
    </row>
    <row r="271" spans="1:6" hidden="1" x14ac:dyDescent="0.3">
      <c r="A271" s="3" t="s">
        <v>46</v>
      </c>
      <c r="B271" s="17">
        <v>2023</v>
      </c>
      <c r="C271" s="3" t="s">
        <v>322</v>
      </c>
      <c r="D271" s="30">
        <v>129008.68</v>
      </c>
      <c r="E271" s="18">
        <v>0</v>
      </c>
      <c r="F271" s="3" t="s">
        <v>388</v>
      </c>
    </row>
    <row r="272" spans="1:6" hidden="1" x14ac:dyDescent="0.3">
      <c r="A272" s="7" t="s">
        <v>46</v>
      </c>
      <c r="B272" s="22">
        <v>2023</v>
      </c>
      <c r="C272" s="7" t="s">
        <v>323</v>
      </c>
      <c r="D272" s="31">
        <v>250000</v>
      </c>
      <c r="E272" s="23">
        <v>29955.03</v>
      </c>
      <c r="F272" s="3" t="s">
        <v>388</v>
      </c>
    </row>
    <row r="273" spans="1:6" hidden="1" x14ac:dyDescent="0.3">
      <c r="A273" s="7" t="s">
        <v>46</v>
      </c>
      <c r="B273" s="22">
        <v>2023</v>
      </c>
      <c r="C273" s="7" t="s">
        <v>324</v>
      </c>
      <c r="D273" s="31">
        <v>60992.12</v>
      </c>
      <c r="E273" s="23">
        <v>0</v>
      </c>
      <c r="F273" s="3" t="s">
        <v>8</v>
      </c>
    </row>
    <row r="274" spans="1:6" hidden="1" x14ac:dyDescent="0.3">
      <c r="A274" s="3" t="s">
        <v>1</v>
      </c>
      <c r="B274" s="17">
        <v>2023</v>
      </c>
      <c r="C274" s="3" t="s">
        <v>325</v>
      </c>
      <c r="D274" s="30">
        <v>273742</v>
      </c>
      <c r="E274" s="18">
        <v>92153.32</v>
      </c>
      <c r="F274" s="3" t="s">
        <v>388</v>
      </c>
    </row>
    <row r="275" spans="1:6" hidden="1" x14ac:dyDescent="0.3">
      <c r="A275" s="3" t="s">
        <v>1</v>
      </c>
      <c r="B275" s="17">
        <v>2023</v>
      </c>
      <c r="C275" s="3" t="s">
        <v>326</v>
      </c>
      <c r="D275" s="30">
        <v>161020.54999999999</v>
      </c>
      <c r="E275" s="18">
        <v>13756.149999999994</v>
      </c>
      <c r="F275" s="3" t="s">
        <v>8</v>
      </c>
    </row>
    <row r="276" spans="1:6" hidden="1" x14ac:dyDescent="0.3">
      <c r="A276" s="3" t="s">
        <v>1</v>
      </c>
      <c r="B276" s="17">
        <v>2023</v>
      </c>
      <c r="C276" s="3" t="s">
        <v>327</v>
      </c>
      <c r="D276" s="30">
        <v>120000</v>
      </c>
      <c r="E276" s="34"/>
      <c r="F276" s="3" t="s">
        <v>8</v>
      </c>
    </row>
    <row r="277" spans="1:6" hidden="1" x14ac:dyDescent="0.3">
      <c r="A277" s="3" t="s">
        <v>1</v>
      </c>
      <c r="B277" s="17">
        <v>2023</v>
      </c>
      <c r="C277" s="3" t="s">
        <v>328</v>
      </c>
      <c r="D277" s="30">
        <v>160000</v>
      </c>
      <c r="E277" s="34"/>
      <c r="F277" s="3" t="s">
        <v>8</v>
      </c>
    </row>
    <row r="278" spans="1:6" hidden="1" x14ac:dyDescent="0.3">
      <c r="A278" s="3" t="s">
        <v>1</v>
      </c>
      <c r="B278" s="17">
        <v>2023</v>
      </c>
      <c r="C278" s="3" t="s">
        <v>329</v>
      </c>
      <c r="D278" s="30">
        <v>76237.600000000006</v>
      </c>
      <c r="E278" s="34"/>
      <c r="F278" s="3" t="s">
        <v>388</v>
      </c>
    </row>
    <row r="279" spans="1:6" ht="28.95" hidden="1" customHeight="1" x14ac:dyDescent="0.3">
      <c r="A279" s="26" t="s">
        <v>79</v>
      </c>
      <c r="B279" s="27">
        <v>2024</v>
      </c>
      <c r="C279" s="12" t="s">
        <v>330</v>
      </c>
      <c r="D279" s="35">
        <v>173994.17</v>
      </c>
      <c r="E279" s="35">
        <v>0</v>
      </c>
      <c r="F279" s="3" t="s">
        <v>8</v>
      </c>
    </row>
    <row r="280" spans="1:6" hidden="1" x14ac:dyDescent="0.3">
      <c r="A280" s="3" t="s">
        <v>79</v>
      </c>
      <c r="B280" s="17">
        <v>2024</v>
      </c>
      <c r="C280" s="3" t="s">
        <v>331</v>
      </c>
      <c r="D280" s="18">
        <v>130000</v>
      </c>
      <c r="E280" s="34"/>
      <c r="F280" s="3" t="s">
        <v>8</v>
      </c>
    </row>
    <row r="281" spans="1:6" hidden="1" x14ac:dyDescent="0.3">
      <c r="A281" s="3" t="s">
        <v>79</v>
      </c>
      <c r="B281" s="17">
        <v>2024</v>
      </c>
      <c r="C281" s="3" t="s">
        <v>332</v>
      </c>
      <c r="D281" s="18">
        <v>57995.22</v>
      </c>
      <c r="E281" s="34"/>
      <c r="F281" s="3" t="s">
        <v>396</v>
      </c>
    </row>
    <row r="282" spans="1:6" ht="15.6" hidden="1" customHeight="1" x14ac:dyDescent="0.3">
      <c r="A282" s="3" t="s">
        <v>123</v>
      </c>
      <c r="B282" s="17">
        <v>2024</v>
      </c>
      <c r="C282" s="3" t="s">
        <v>333</v>
      </c>
      <c r="D282" s="18">
        <v>62104.38</v>
      </c>
      <c r="E282" s="34"/>
      <c r="F282" s="3" t="s">
        <v>11</v>
      </c>
    </row>
    <row r="283" spans="1:6" ht="28.8" hidden="1" x14ac:dyDescent="0.3">
      <c r="A283" s="20" t="s">
        <v>123</v>
      </c>
      <c r="B283" s="17">
        <v>2024</v>
      </c>
      <c r="C283" s="3" t="s">
        <v>334</v>
      </c>
      <c r="D283" s="18">
        <v>79635.08</v>
      </c>
      <c r="E283" s="34"/>
      <c r="F283" s="3" t="s">
        <v>388</v>
      </c>
    </row>
    <row r="284" spans="1:6" ht="14.4" hidden="1" customHeight="1" x14ac:dyDescent="0.3">
      <c r="A284" s="3" t="s">
        <v>123</v>
      </c>
      <c r="B284" s="17">
        <v>2024</v>
      </c>
      <c r="C284" s="3" t="s">
        <v>335</v>
      </c>
      <c r="D284" s="18">
        <v>144989</v>
      </c>
      <c r="E284" s="34"/>
      <c r="F284" s="3" t="s">
        <v>388</v>
      </c>
    </row>
    <row r="285" spans="1:6" hidden="1" x14ac:dyDescent="0.3">
      <c r="A285" s="7" t="s">
        <v>123</v>
      </c>
      <c r="B285" s="22">
        <v>2024</v>
      </c>
      <c r="C285" s="7" t="s">
        <v>336</v>
      </c>
      <c r="D285" s="23">
        <v>205010.1</v>
      </c>
      <c r="E285" s="23">
        <f>D285</f>
        <v>205010.1</v>
      </c>
      <c r="F285" s="3" t="s">
        <v>8</v>
      </c>
    </row>
    <row r="286" spans="1:6" hidden="1" x14ac:dyDescent="0.3">
      <c r="A286" s="7" t="s">
        <v>123</v>
      </c>
      <c r="B286" s="22">
        <v>2024</v>
      </c>
      <c r="C286" s="11" t="s">
        <v>337</v>
      </c>
      <c r="D286" s="23">
        <v>60364.92</v>
      </c>
      <c r="E286" s="23">
        <v>0</v>
      </c>
      <c r="F286" s="3" t="s">
        <v>388</v>
      </c>
    </row>
    <row r="287" spans="1:6" ht="28.8" hidden="1" x14ac:dyDescent="0.3">
      <c r="A287" s="20" t="s">
        <v>35</v>
      </c>
      <c r="B287" s="17">
        <v>2024</v>
      </c>
      <c r="C287" s="3" t="s">
        <v>338</v>
      </c>
      <c r="D287" s="18">
        <v>628551.68999999994</v>
      </c>
      <c r="E287" s="34"/>
      <c r="F287" s="3" t="s">
        <v>16</v>
      </c>
    </row>
    <row r="288" spans="1:6" hidden="1" x14ac:dyDescent="0.3">
      <c r="A288" s="3" t="s">
        <v>46</v>
      </c>
      <c r="B288" s="17">
        <v>2024</v>
      </c>
      <c r="C288" s="3" t="s">
        <v>339</v>
      </c>
      <c r="D288" s="18">
        <v>190000</v>
      </c>
      <c r="E288" s="34"/>
      <c r="F288" s="3" t="s">
        <v>8</v>
      </c>
    </row>
    <row r="289" spans="1:6" hidden="1" x14ac:dyDescent="0.3">
      <c r="A289" s="7" t="s">
        <v>46</v>
      </c>
      <c r="B289" s="22">
        <v>2024</v>
      </c>
      <c r="C289" s="7" t="s">
        <v>340</v>
      </c>
      <c r="D289" s="23">
        <v>251119.98</v>
      </c>
      <c r="E289" s="23">
        <v>930.60000000000582</v>
      </c>
      <c r="F289" s="3" t="s">
        <v>399</v>
      </c>
    </row>
    <row r="290" spans="1:6" hidden="1" x14ac:dyDescent="0.3">
      <c r="A290" s="3" t="s">
        <v>46</v>
      </c>
      <c r="B290" s="17">
        <v>2024</v>
      </c>
      <c r="C290" s="3" t="s">
        <v>341</v>
      </c>
      <c r="D290" s="18">
        <v>177235.01</v>
      </c>
      <c r="E290" s="34"/>
      <c r="F290" s="3" t="s">
        <v>8</v>
      </c>
    </row>
    <row r="291" spans="1:6" ht="30" hidden="1" customHeight="1" x14ac:dyDescent="0.3">
      <c r="A291" s="11" t="s">
        <v>46</v>
      </c>
      <c r="B291" s="22">
        <v>2024</v>
      </c>
      <c r="C291" s="7" t="s">
        <v>342</v>
      </c>
      <c r="D291" s="23">
        <v>88764.989999999962</v>
      </c>
      <c r="E291" s="23">
        <v>654.4600000000064</v>
      </c>
      <c r="F291" s="3" t="s">
        <v>8</v>
      </c>
    </row>
    <row r="292" spans="1:6" hidden="1" x14ac:dyDescent="0.3">
      <c r="A292" s="3" t="s">
        <v>343</v>
      </c>
      <c r="B292" s="17">
        <v>2024</v>
      </c>
      <c r="C292" s="3" t="s">
        <v>344</v>
      </c>
      <c r="D292" s="18">
        <v>17505.12</v>
      </c>
      <c r="E292" s="34"/>
      <c r="F292" s="3" t="s">
        <v>16</v>
      </c>
    </row>
    <row r="293" spans="1:6" hidden="1" x14ac:dyDescent="0.3">
      <c r="A293" s="7" t="s">
        <v>48</v>
      </c>
      <c r="B293" s="22">
        <v>2024</v>
      </c>
      <c r="C293" s="7" t="s">
        <v>345</v>
      </c>
      <c r="D293" s="23">
        <v>104000</v>
      </c>
      <c r="E293" s="23">
        <v>0</v>
      </c>
      <c r="F293" s="3" t="s">
        <v>279</v>
      </c>
    </row>
    <row r="294" spans="1:6" ht="28.8" hidden="1" x14ac:dyDescent="0.3">
      <c r="A294" s="20" t="s">
        <v>48</v>
      </c>
      <c r="B294" s="17">
        <v>2024</v>
      </c>
      <c r="C294" s="3" t="s">
        <v>346</v>
      </c>
      <c r="D294" s="18">
        <v>72000</v>
      </c>
      <c r="E294" s="36"/>
      <c r="F294" s="3" t="s">
        <v>279</v>
      </c>
    </row>
    <row r="295" spans="1:6" ht="17.399999999999999" hidden="1" customHeight="1" x14ac:dyDescent="0.3">
      <c r="A295" s="11" t="s">
        <v>48</v>
      </c>
      <c r="B295" s="22">
        <v>2024</v>
      </c>
      <c r="C295" s="7" t="s">
        <v>347</v>
      </c>
      <c r="D295" s="23">
        <v>52800</v>
      </c>
      <c r="E295" s="23">
        <v>0</v>
      </c>
      <c r="F295" s="3" t="s">
        <v>279</v>
      </c>
    </row>
    <row r="296" spans="1:6" ht="28.2" hidden="1" customHeight="1" x14ac:dyDescent="0.3">
      <c r="A296" s="11" t="s">
        <v>48</v>
      </c>
      <c r="B296" s="22">
        <v>2024</v>
      </c>
      <c r="C296" s="7" t="s">
        <v>348</v>
      </c>
      <c r="D296" s="23">
        <v>80000</v>
      </c>
      <c r="E296" s="23">
        <v>0</v>
      </c>
      <c r="F296" s="3" t="s">
        <v>279</v>
      </c>
    </row>
    <row r="297" spans="1:6" ht="28.8" hidden="1" x14ac:dyDescent="0.3">
      <c r="A297" s="20" t="s">
        <v>48</v>
      </c>
      <c r="B297" s="17">
        <v>2024</v>
      </c>
      <c r="C297" s="3" t="s">
        <v>349</v>
      </c>
      <c r="D297" s="18">
        <v>80000</v>
      </c>
      <c r="E297" s="36"/>
      <c r="F297" s="3" t="s">
        <v>279</v>
      </c>
    </row>
    <row r="298" spans="1:6" hidden="1" x14ac:dyDescent="0.3">
      <c r="A298" s="11" t="s">
        <v>48</v>
      </c>
      <c r="B298" s="22">
        <v>2024</v>
      </c>
      <c r="C298" s="7" t="s">
        <v>350</v>
      </c>
      <c r="D298" s="23">
        <v>48000</v>
      </c>
      <c r="E298" s="23">
        <v>8292</v>
      </c>
      <c r="F298" s="3" t="s">
        <v>8</v>
      </c>
    </row>
    <row r="299" spans="1:6" hidden="1" x14ac:dyDescent="0.3">
      <c r="A299" s="20" t="s">
        <v>48</v>
      </c>
      <c r="B299" s="17">
        <v>2024</v>
      </c>
      <c r="C299" s="3" t="s">
        <v>351</v>
      </c>
      <c r="D299" s="18">
        <v>80000</v>
      </c>
      <c r="E299" s="36"/>
      <c r="F299" s="3" t="s">
        <v>11</v>
      </c>
    </row>
    <row r="300" spans="1:6" ht="31.95" hidden="1" customHeight="1" x14ac:dyDescent="0.3">
      <c r="A300" s="20" t="s">
        <v>48</v>
      </c>
      <c r="B300" s="17">
        <v>2024</v>
      </c>
      <c r="C300" s="3" t="s">
        <v>352</v>
      </c>
      <c r="D300" s="18">
        <v>73600</v>
      </c>
      <c r="E300" s="36"/>
      <c r="F300" s="3" t="s">
        <v>279</v>
      </c>
    </row>
    <row r="301" spans="1:6" hidden="1" x14ac:dyDescent="0.3">
      <c r="A301" s="11" t="s">
        <v>48</v>
      </c>
      <c r="B301" s="22">
        <v>2024</v>
      </c>
      <c r="C301" s="7" t="s">
        <v>353</v>
      </c>
      <c r="D301" s="23">
        <v>34400</v>
      </c>
      <c r="E301" s="23">
        <v>0</v>
      </c>
      <c r="F301" s="3" t="s">
        <v>279</v>
      </c>
    </row>
    <row r="302" spans="1:6" ht="28.8" hidden="1" x14ac:dyDescent="0.3">
      <c r="A302" s="11" t="s">
        <v>48</v>
      </c>
      <c r="B302" s="22">
        <v>2024</v>
      </c>
      <c r="C302" s="7" t="s">
        <v>354</v>
      </c>
      <c r="D302" s="23">
        <v>64000</v>
      </c>
      <c r="E302" s="23">
        <v>0</v>
      </c>
      <c r="F302" s="3" t="s">
        <v>279</v>
      </c>
    </row>
    <row r="303" spans="1:6" ht="28.8" hidden="1" x14ac:dyDescent="0.3">
      <c r="A303" s="20" t="s">
        <v>48</v>
      </c>
      <c r="B303" s="17">
        <v>2024</v>
      </c>
      <c r="C303" s="3" t="s">
        <v>355</v>
      </c>
      <c r="D303" s="18">
        <v>120000</v>
      </c>
      <c r="E303" s="36"/>
      <c r="F303" s="3" t="s">
        <v>279</v>
      </c>
    </row>
    <row r="304" spans="1:6" ht="43.2" hidden="1" x14ac:dyDescent="0.3">
      <c r="A304" s="20" t="s">
        <v>48</v>
      </c>
      <c r="B304" s="17">
        <v>2024</v>
      </c>
      <c r="C304" s="3" t="s">
        <v>356</v>
      </c>
      <c r="D304" s="21">
        <v>88000</v>
      </c>
      <c r="E304" s="36"/>
      <c r="F304" s="3" t="s">
        <v>388</v>
      </c>
    </row>
    <row r="305" spans="1:6" hidden="1" x14ac:dyDescent="0.3">
      <c r="A305" s="11" t="s">
        <v>48</v>
      </c>
      <c r="B305" s="22">
        <v>2024</v>
      </c>
      <c r="C305" s="7" t="s">
        <v>357</v>
      </c>
      <c r="D305" s="23">
        <v>32000</v>
      </c>
      <c r="E305" s="23">
        <v>21976</v>
      </c>
      <c r="F305" s="3" t="s">
        <v>388</v>
      </c>
    </row>
    <row r="306" spans="1:6" hidden="1" x14ac:dyDescent="0.3">
      <c r="A306" s="11" t="s">
        <v>48</v>
      </c>
      <c r="B306" s="22">
        <v>2024</v>
      </c>
      <c r="C306" s="7" t="s">
        <v>358</v>
      </c>
      <c r="D306" s="23">
        <v>96000</v>
      </c>
      <c r="E306" s="23">
        <v>65626.36</v>
      </c>
      <c r="F306" s="3" t="s">
        <v>388</v>
      </c>
    </row>
    <row r="307" spans="1:6" hidden="1" x14ac:dyDescent="0.3">
      <c r="A307" s="20" t="s">
        <v>48</v>
      </c>
      <c r="B307" s="17">
        <v>2024</v>
      </c>
      <c r="C307" s="3" t="s">
        <v>359</v>
      </c>
      <c r="D307" s="18">
        <v>52000</v>
      </c>
      <c r="E307" s="36"/>
      <c r="F307" s="3" t="s">
        <v>11</v>
      </c>
    </row>
    <row r="308" spans="1:6" hidden="1" x14ac:dyDescent="0.3">
      <c r="A308" s="11" t="s">
        <v>48</v>
      </c>
      <c r="B308" s="22">
        <v>2024</v>
      </c>
      <c r="C308" s="7" t="s">
        <v>360</v>
      </c>
      <c r="D308" s="23">
        <v>56000</v>
      </c>
      <c r="E308" s="37">
        <v>0</v>
      </c>
      <c r="F308" s="3" t="s">
        <v>388</v>
      </c>
    </row>
    <row r="309" spans="1:6" ht="28.8" hidden="1" x14ac:dyDescent="0.3">
      <c r="A309" s="11" t="s">
        <v>48</v>
      </c>
      <c r="B309" s="22">
        <v>2024</v>
      </c>
      <c r="C309" s="7" t="s">
        <v>361</v>
      </c>
      <c r="D309" s="23">
        <v>102800</v>
      </c>
      <c r="E309" s="23">
        <v>102800</v>
      </c>
      <c r="F309" s="3" t="s">
        <v>388</v>
      </c>
    </row>
    <row r="310" spans="1:6" hidden="1" x14ac:dyDescent="0.3">
      <c r="A310" s="11" t="s">
        <v>48</v>
      </c>
      <c r="B310" s="22">
        <v>2024</v>
      </c>
      <c r="C310" s="7" t="s">
        <v>362</v>
      </c>
      <c r="D310" s="23">
        <v>63511.51</v>
      </c>
      <c r="E310" s="23">
        <v>23692.350000000006</v>
      </c>
      <c r="F310" s="3" t="s">
        <v>45</v>
      </c>
    </row>
    <row r="311" spans="1:6" hidden="1" x14ac:dyDescent="0.3">
      <c r="A311" s="20" t="s">
        <v>48</v>
      </c>
      <c r="B311" s="17">
        <v>2024</v>
      </c>
      <c r="C311" s="3" t="s">
        <v>363</v>
      </c>
      <c r="D311" s="18">
        <v>188000</v>
      </c>
      <c r="E311" s="36"/>
      <c r="F311" s="3" t="s">
        <v>388</v>
      </c>
    </row>
    <row r="312" spans="1:6" hidden="1" x14ac:dyDescent="0.3">
      <c r="A312" s="11" t="s">
        <v>48</v>
      </c>
      <c r="B312" s="22">
        <v>2024</v>
      </c>
      <c r="C312" s="7" t="s">
        <v>364</v>
      </c>
      <c r="D312" s="23">
        <v>96000</v>
      </c>
      <c r="E312" s="23">
        <v>46723</v>
      </c>
      <c r="F312" s="3" t="s">
        <v>387</v>
      </c>
    </row>
    <row r="313" spans="1:6" hidden="1" x14ac:dyDescent="0.3">
      <c r="A313" s="20" t="s">
        <v>48</v>
      </c>
      <c r="B313" s="17">
        <v>2024</v>
      </c>
      <c r="C313" s="3" t="s">
        <v>365</v>
      </c>
      <c r="D313" s="18">
        <v>40797.64</v>
      </c>
      <c r="E313" s="36"/>
      <c r="F313" s="3" t="s">
        <v>8</v>
      </c>
    </row>
    <row r="314" spans="1:6" ht="28.8" hidden="1" x14ac:dyDescent="0.3">
      <c r="A314" s="20" t="s">
        <v>48</v>
      </c>
      <c r="B314" s="17">
        <v>2024</v>
      </c>
      <c r="C314" s="3" t="s">
        <v>366</v>
      </c>
      <c r="D314" s="18">
        <v>128488.5</v>
      </c>
      <c r="E314" s="36"/>
      <c r="F314" s="3" t="s">
        <v>397</v>
      </c>
    </row>
    <row r="315" spans="1:6" ht="28.8" hidden="1" x14ac:dyDescent="0.3">
      <c r="A315" s="20" t="s">
        <v>66</v>
      </c>
      <c r="B315" s="17">
        <v>2024</v>
      </c>
      <c r="C315" s="3" t="s">
        <v>367</v>
      </c>
      <c r="D315" s="18">
        <v>592372.4</v>
      </c>
      <c r="E315" s="36"/>
      <c r="F315" s="3" t="s">
        <v>16</v>
      </c>
    </row>
    <row r="316" spans="1:6" hidden="1" x14ac:dyDescent="0.3">
      <c r="A316" s="3" t="s">
        <v>66</v>
      </c>
      <c r="B316" s="17">
        <v>2024</v>
      </c>
      <c r="C316" s="3" t="s">
        <v>368</v>
      </c>
      <c r="D316" s="18">
        <v>200000</v>
      </c>
      <c r="E316" s="36"/>
      <c r="F316" s="3" t="s">
        <v>16</v>
      </c>
    </row>
    <row r="317" spans="1:6" hidden="1" x14ac:dyDescent="0.3">
      <c r="A317" s="7" t="s">
        <v>66</v>
      </c>
      <c r="B317" s="22">
        <v>2024</v>
      </c>
      <c r="C317" s="7" t="s">
        <v>369</v>
      </c>
      <c r="D317" s="23">
        <v>208000</v>
      </c>
      <c r="E317" s="23">
        <v>2.27</v>
      </c>
      <c r="F317" s="3" t="s">
        <v>16</v>
      </c>
    </row>
    <row r="318" spans="1:6" hidden="1" x14ac:dyDescent="0.3">
      <c r="A318" s="7" t="s">
        <v>66</v>
      </c>
      <c r="B318" s="22">
        <v>2024</v>
      </c>
      <c r="C318" s="7" t="s">
        <v>370</v>
      </c>
      <c r="D318" s="23">
        <v>424372.38</v>
      </c>
      <c r="E318" s="23">
        <v>166.9</v>
      </c>
      <c r="F318" s="3" t="s">
        <v>8</v>
      </c>
    </row>
    <row r="319" spans="1:6" hidden="1" x14ac:dyDescent="0.3">
      <c r="A319" s="7" t="s">
        <v>66</v>
      </c>
      <c r="B319" s="22">
        <v>2024</v>
      </c>
      <c r="C319" s="7" t="s">
        <v>371</v>
      </c>
      <c r="D319" s="23">
        <v>190000</v>
      </c>
      <c r="E319" s="23">
        <v>9.6999999999999993</v>
      </c>
      <c r="F319" s="3" t="s">
        <v>45</v>
      </c>
    </row>
    <row r="320" spans="1:6" hidden="1" x14ac:dyDescent="0.3">
      <c r="A320" s="7" t="s">
        <v>66</v>
      </c>
      <c r="B320" s="22">
        <v>2024</v>
      </c>
      <c r="C320" s="7" t="s">
        <v>372</v>
      </c>
      <c r="D320" s="23">
        <v>30000</v>
      </c>
      <c r="E320" s="23">
        <v>0</v>
      </c>
      <c r="F320" s="3" t="s">
        <v>388</v>
      </c>
    </row>
    <row r="321" spans="1:6" hidden="1" x14ac:dyDescent="0.3">
      <c r="A321" s="3" t="s">
        <v>167</v>
      </c>
      <c r="B321" s="17">
        <v>2024</v>
      </c>
      <c r="C321" s="3" t="s">
        <v>373</v>
      </c>
      <c r="D321" s="18">
        <v>33743.17</v>
      </c>
      <c r="E321" s="36"/>
      <c r="F321" s="3" t="s">
        <v>397</v>
      </c>
    </row>
    <row r="322" spans="1:6" ht="28.8" hidden="1" x14ac:dyDescent="0.3">
      <c r="A322" s="3" t="s">
        <v>69</v>
      </c>
      <c r="B322" s="17">
        <v>2024</v>
      </c>
      <c r="C322" s="3" t="s">
        <v>374</v>
      </c>
      <c r="D322" s="18">
        <v>206151.7</v>
      </c>
      <c r="E322" s="36"/>
      <c r="F322" s="3" t="s">
        <v>11</v>
      </c>
    </row>
    <row r="323" spans="1:6" ht="28.8" hidden="1" x14ac:dyDescent="0.3">
      <c r="A323" s="11" t="s">
        <v>69</v>
      </c>
      <c r="B323" s="22">
        <v>2024</v>
      </c>
      <c r="C323" s="7" t="s">
        <v>375</v>
      </c>
      <c r="D323" s="23">
        <v>190798.43</v>
      </c>
      <c r="E323" s="23">
        <v>0</v>
      </c>
      <c r="F323" s="3" t="s">
        <v>11</v>
      </c>
    </row>
    <row r="324" spans="1:6" hidden="1" x14ac:dyDescent="0.3">
      <c r="A324" s="3" t="s">
        <v>170</v>
      </c>
      <c r="B324" s="17">
        <v>2024</v>
      </c>
      <c r="C324" s="3" t="s">
        <v>376</v>
      </c>
      <c r="D324" s="18">
        <v>481321.36</v>
      </c>
      <c r="E324" s="18">
        <v>0</v>
      </c>
      <c r="F324" s="3" t="s">
        <v>8</v>
      </c>
    </row>
    <row r="325" spans="1:6" hidden="1" x14ac:dyDescent="0.3">
      <c r="A325" s="3" t="s">
        <v>170</v>
      </c>
      <c r="B325" s="17">
        <v>2024</v>
      </c>
      <c r="C325" s="3" t="s">
        <v>377</v>
      </c>
      <c r="D325" s="18">
        <v>80000</v>
      </c>
      <c r="E325" s="18">
        <v>0</v>
      </c>
      <c r="F325" s="3" t="s">
        <v>16</v>
      </c>
    </row>
    <row r="326" spans="1:6" hidden="1" x14ac:dyDescent="0.3">
      <c r="A326" s="7" t="s">
        <v>170</v>
      </c>
      <c r="B326" s="22">
        <v>2024</v>
      </c>
      <c r="C326" s="7" t="s">
        <v>378</v>
      </c>
      <c r="D326" s="23">
        <v>380000</v>
      </c>
      <c r="E326" s="23">
        <v>0</v>
      </c>
      <c r="F326" s="3" t="s">
        <v>11</v>
      </c>
    </row>
    <row r="327" spans="1:6" hidden="1" x14ac:dyDescent="0.3">
      <c r="A327" s="7" t="s">
        <v>170</v>
      </c>
      <c r="B327" s="22">
        <v>2024</v>
      </c>
      <c r="C327" s="7" t="s">
        <v>379</v>
      </c>
      <c r="D327" s="23">
        <v>150000</v>
      </c>
      <c r="E327" s="23">
        <v>43095</v>
      </c>
      <c r="F327" s="3" t="s">
        <v>11</v>
      </c>
    </row>
    <row r="328" spans="1:6" hidden="1" x14ac:dyDescent="0.3">
      <c r="A328" s="7" t="s">
        <v>170</v>
      </c>
      <c r="B328" s="22">
        <v>2024</v>
      </c>
      <c r="C328" s="7" t="s">
        <v>380</v>
      </c>
      <c r="D328" s="23">
        <v>70000</v>
      </c>
      <c r="E328" s="23">
        <v>43792</v>
      </c>
      <c r="F328" s="3" t="s">
        <v>45</v>
      </c>
    </row>
    <row r="329" spans="1:6" hidden="1" x14ac:dyDescent="0.3">
      <c r="A329" s="3" t="s">
        <v>75</v>
      </c>
      <c r="B329" s="17">
        <v>2024</v>
      </c>
      <c r="C329" s="3" t="s">
        <v>381</v>
      </c>
      <c r="D329" s="18">
        <f>412881.53+87118.47</f>
        <v>500000</v>
      </c>
      <c r="E329" s="18">
        <v>87118.47</v>
      </c>
      <c r="F329" s="3" t="s">
        <v>45</v>
      </c>
    </row>
    <row r="330" spans="1:6" hidden="1" x14ac:dyDescent="0.3">
      <c r="A330" s="3" t="s">
        <v>75</v>
      </c>
      <c r="B330" s="17">
        <v>2024</v>
      </c>
      <c r="C330" s="3" t="s">
        <v>382</v>
      </c>
      <c r="D330" s="18">
        <v>70000</v>
      </c>
      <c r="E330" s="36"/>
      <c r="F330" s="3" t="s">
        <v>388</v>
      </c>
    </row>
    <row r="331" spans="1:6" hidden="1" x14ac:dyDescent="0.3">
      <c r="A331" s="3" t="s">
        <v>75</v>
      </c>
      <c r="B331" s="17">
        <v>2024</v>
      </c>
      <c r="C331" s="3" t="s">
        <v>383</v>
      </c>
      <c r="D331" s="18">
        <v>70446.34</v>
      </c>
      <c r="E331" s="36"/>
      <c r="F331" s="3" t="s">
        <v>8</v>
      </c>
    </row>
    <row r="332" spans="1:6" hidden="1" x14ac:dyDescent="0.3">
      <c r="A332" s="12" t="s">
        <v>75</v>
      </c>
      <c r="B332" s="27">
        <v>2024</v>
      </c>
      <c r="C332" s="12" t="s">
        <v>386</v>
      </c>
      <c r="D332" s="35">
        <v>300000</v>
      </c>
      <c r="E332" s="35">
        <v>65327.81</v>
      </c>
      <c r="F332" s="3"/>
    </row>
    <row r="333" spans="1:6" hidden="1" x14ac:dyDescent="0.3">
      <c r="A333" s="12" t="s">
        <v>75</v>
      </c>
      <c r="B333" s="27">
        <v>2024</v>
      </c>
      <c r="C333" s="12" t="s">
        <v>384</v>
      </c>
      <c r="D333" s="35">
        <v>80000</v>
      </c>
      <c r="E333" s="23">
        <v>0</v>
      </c>
      <c r="F333" s="3" t="s">
        <v>8</v>
      </c>
    </row>
    <row r="334" spans="1:6" hidden="1" x14ac:dyDescent="0.3">
      <c r="A334" s="12" t="s">
        <v>75</v>
      </c>
      <c r="B334" s="27">
        <v>2024</v>
      </c>
      <c r="C334" s="12" t="s">
        <v>385</v>
      </c>
      <c r="D334" s="35">
        <v>45000</v>
      </c>
      <c r="E334" s="23">
        <v>0</v>
      </c>
      <c r="F334" s="3" t="s">
        <v>8</v>
      </c>
    </row>
    <row r="335" spans="1:6" hidden="1" x14ac:dyDescent="0.3">
      <c r="A335" s="38" t="s">
        <v>123</v>
      </c>
      <c r="B335" s="39">
        <v>2025</v>
      </c>
      <c r="C335" s="3" t="s">
        <v>400</v>
      </c>
      <c r="D335" s="40">
        <v>113327.6</v>
      </c>
      <c r="E335" s="41">
        <v>0</v>
      </c>
      <c r="F335" s="38" t="s">
        <v>45</v>
      </c>
    </row>
    <row r="336" spans="1:6" hidden="1" x14ac:dyDescent="0.3">
      <c r="A336" s="38" t="s">
        <v>123</v>
      </c>
      <c r="B336" s="39">
        <v>2025</v>
      </c>
      <c r="C336" s="3" t="s">
        <v>401</v>
      </c>
      <c r="D336" s="40">
        <v>155883.9</v>
      </c>
      <c r="E336" s="41">
        <v>0</v>
      </c>
      <c r="F336" s="38" t="s">
        <v>388</v>
      </c>
    </row>
    <row r="337" spans="1:8" hidden="1" x14ac:dyDescent="0.3">
      <c r="A337" s="38" t="s">
        <v>63</v>
      </c>
      <c r="B337" s="39">
        <v>2025</v>
      </c>
      <c r="C337" s="3" t="s">
        <v>402</v>
      </c>
      <c r="D337" s="40">
        <v>400000</v>
      </c>
      <c r="E337" s="41"/>
      <c r="F337" s="38" t="s">
        <v>45</v>
      </c>
      <c r="H337" s="28"/>
    </row>
    <row r="338" spans="1:8" hidden="1" x14ac:dyDescent="0.3">
      <c r="A338" s="38" t="s">
        <v>63</v>
      </c>
      <c r="B338" s="39">
        <v>2025</v>
      </c>
      <c r="C338" s="3" t="s">
        <v>403</v>
      </c>
      <c r="D338" s="40">
        <v>452332.71</v>
      </c>
      <c r="E338" s="41"/>
      <c r="F338" s="38" t="s">
        <v>388</v>
      </c>
      <c r="H338" s="28"/>
    </row>
    <row r="339" spans="1:8" hidden="1" x14ac:dyDescent="0.3">
      <c r="A339" s="38" t="s">
        <v>63</v>
      </c>
      <c r="B339" s="39">
        <v>2025</v>
      </c>
      <c r="C339" s="3" t="s">
        <v>404</v>
      </c>
      <c r="D339" s="40">
        <v>861763.51</v>
      </c>
      <c r="E339" s="41"/>
      <c r="F339" s="38" t="s">
        <v>279</v>
      </c>
    </row>
    <row r="340" spans="1:8" hidden="1" x14ac:dyDescent="0.3">
      <c r="A340" s="38" t="s">
        <v>63</v>
      </c>
      <c r="B340" s="39">
        <v>2025</v>
      </c>
      <c r="C340" s="3" t="s">
        <v>405</v>
      </c>
      <c r="D340" s="40">
        <v>333036.63</v>
      </c>
      <c r="E340" s="41"/>
      <c r="F340" s="38" t="s">
        <v>8</v>
      </c>
    </row>
    <row r="341" spans="1:8" hidden="1" x14ac:dyDescent="0.3">
      <c r="A341" s="38" t="s">
        <v>75</v>
      </c>
      <c r="B341" s="39">
        <v>2025</v>
      </c>
      <c r="C341" s="3" t="s">
        <v>406</v>
      </c>
      <c r="D341" s="40">
        <v>380000</v>
      </c>
      <c r="E341" s="41"/>
      <c r="F341" s="38" t="s">
        <v>388</v>
      </c>
    </row>
    <row r="342" spans="1:8" hidden="1" x14ac:dyDescent="0.3">
      <c r="A342" s="38" t="s">
        <v>75</v>
      </c>
      <c r="B342" s="39">
        <v>2025</v>
      </c>
      <c r="C342" s="3" t="s">
        <v>407</v>
      </c>
      <c r="D342" s="40">
        <v>85000</v>
      </c>
      <c r="E342" s="41"/>
      <c r="F342" s="38" t="s">
        <v>8</v>
      </c>
    </row>
    <row r="343" spans="1:8" hidden="1" x14ac:dyDescent="0.3">
      <c r="A343" s="38" t="s">
        <v>75</v>
      </c>
      <c r="B343" s="39">
        <v>2025</v>
      </c>
      <c r="C343" s="3" t="s">
        <v>408</v>
      </c>
      <c r="D343" s="40">
        <v>100000</v>
      </c>
      <c r="E343" s="41"/>
      <c r="F343" s="38" t="s">
        <v>8</v>
      </c>
    </row>
    <row r="344" spans="1:8" hidden="1" x14ac:dyDescent="0.3">
      <c r="A344" s="38" t="s">
        <v>75</v>
      </c>
      <c r="B344" s="39">
        <v>2025</v>
      </c>
      <c r="C344" s="3" t="s">
        <v>409</v>
      </c>
      <c r="D344" s="40">
        <v>112000</v>
      </c>
      <c r="E344" s="41"/>
      <c r="F344" s="38" t="s">
        <v>8</v>
      </c>
    </row>
    <row r="345" spans="1:8" hidden="1" x14ac:dyDescent="0.3">
      <c r="A345" s="38" t="s">
        <v>75</v>
      </c>
      <c r="B345" s="39">
        <v>2025</v>
      </c>
      <c r="C345" s="3" t="s">
        <v>410</v>
      </c>
      <c r="D345" s="40">
        <v>40000</v>
      </c>
      <c r="E345" s="41"/>
      <c r="F345" s="38" t="s">
        <v>8</v>
      </c>
    </row>
    <row r="346" spans="1:8" hidden="1" x14ac:dyDescent="0.3">
      <c r="A346" s="38" t="s">
        <v>75</v>
      </c>
      <c r="B346" s="39">
        <v>2025</v>
      </c>
      <c r="C346" s="3" t="s">
        <v>411</v>
      </c>
      <c r="D346" s="40">
        <v>17000</v>
      </c>
      <c r="E346" s="41"/>
      <c r="F346" s="38" t="s">
        <v>8</v>
      </c>
    </row>
    <row r="347" spans="1:8" hidden="1" x14ac:dyDescent="0.3">
      <c r="A347" s="38" t="s">
        <v>75</v>
      </c>
      <c r="B347" s="39">
        <v>2025</v>
      </c>
      <c r="C347" s="3" t="s">
        <v>412</v>
      </c>
      <c r="D347" s="40">
        <v>27381.23</v>
      </c>
      <c r="E347" s="41"/>
      <c r="F347" s="38" t="s">
        <v>8</v>
      </c>
    </row>
    <row r="348" spans="1:8" hidden="1" x14ac:dyDescent="0.3">
      <c r="A348" s="38" t="s">
        <v>75</v>
      </c>
      <c r="B348" s="39">
        <v>2025</v>
      </c>
      <c r="C348" s="3" t="s">
        <v>413</v>
      </c>
      <c r="D348" s="40">
        <v>170000</v>
      </c>
      <c r="E348" s="41"/>
      <c r="F348" s="38" t="s">
        <v>8</v>
      </c>
    </row>
    <row r="349" spans="1:8" hidden="1" x14ac:dyDescent="0.3">
      <c r="A349" s="38" t="s">
        <v>33</v>
      </c>
      <c r="B349" s="39">
        <v>2025</v>
      </c>
      <c r="C349" s="3" t="s">
        <v>414</v>
      </c>
      <c r="D349" s="40">
        <v>82000</v>
      </c>
      <c r="E349" s="41"/>
      <c r="F349" s="38" t="s">
        <v>388</v>
      </c>
    </row>
    <row r="350" spans="1:8" hidden="1" x14ac:dyDescent="0.3">
      <c r="A350" s="38" t="s">
        <v>33</v>
      </c>
      <c r="B350" s="39">
        <v>2025</v>
      </c>
      <c r="C350" s="3" t="s">
        <v>415</v>
      </c>
      <c r="D350" s="40">
        <v>40000</v>
      </c>
      <c r="E350" s="41"/>
      <c r="F350" s="38" t="s">
        <v>8</v>
      </c>
    </row>
    <row r="351" spans="1:8" hidden="1" x14ac:dyDescent="0.3">
      <c r="A351" s="38" t="s">
        <v>33</v>
      </c>
      <c r="B351" s="39">
        <v>2025</v>
      </c>
      <c r="C351" s="3" t="s">
        <v>416</v>
      </c>
      <c r="D351" s="40">
        <v>285999.78000000003</v>
      </c>
      <c r="E351" s="41"/>
      <c r="F351" s="38" t="s">
        <v>8</v>
      </c>
    </row>
    <row r="352" spans="1:8" hidden="1" x14ac:dyDescent="0.3">
      <c r="A352" s="38" t="s">
        <v>33</v>
      </c>
      <c r="B352" s="39">
        <v>2025</v>
      </c>
      <c r="C352" s="3" t="s">
        <v>417</v>
      </c>
      <c r="D352" s="40">
        <v>200000</v>
      </c>
      <c r="E352" s="41"/>
      <c r="F352" s="38" t="s">
        <v>8</v>
      </c>
    </row>
    <row r="353" spans="1:6" hidden="1" x14ac:dyDescent="0.3">
      <c r="A353" s="38" t="s">
        <v>33</v>
      </c>
      <c r="B353" s="39">
        <v>2025</v>
      </c>
      <c r="C353" s="3" t="s">
        <v>418</v>
      </c>
      <c r="D353" s="40">
        <v>143380.82999999999</v>
      </c>
      <c r="E353" s="41"/>
      <c r="F353" s="38" t="s">
        <v>8</v>
      </c>
    </row>
    <row r="354" spans="1:6" hidden="1" x14ac:dyDescent="0.3">
      <c r="A354" s="38" t="s">
        <v>33</v>
      </c>
      <c r="B354" s="39">
        <v>2025</v>
      </c>
      <c r="C354" s="3" t="s">
        <v>419</v>
      </c>
      <c r="D354" s="40">
        <v>15000</v>
      </c>
      <c r="E354" s="41"/>
      <c r="F354" s="38" t="s">
        <v>11</v>
      </c>
    </row>
    <row r="355" spans="1:6" hidden="1" x14ac:dyDescent="0.3">
      <c r="A355" s="38" t="s">
        <v>33</v>
      </c>
      <c r="B355" s="39">
        <v>2025</v>
      </c>
      <c r="C355" s="3" t="s">
        <v>420</v>
      </c>
      <c r="D355" s="40">
        <v>235000</v>
      </c>
      <c r="E355" s="41"/>
      <c r="F355" s="38" t="s">
        <v>8</v>
      </c>
    </row>
    <row r="356" spans="1:6" hidden="1" x14ac:dyDescent="0.3">
      <c r="A356" s="38" t="s">
        <v>33</v>
      </c>
      <c r="B356" s="39">
        <v>2025</v>
      </c>
      <c r="C356" s="3" t="s">
        <v>421</v>
      </c>
      <c r="D356" s="40">
        <v>40000</v>
      </c>
      <c r="E356" s="41"/>
      <c r="F356" s="38" t="s">
        <v>388</v>
      </c>
    </row>
    <row r="357" spans="1:6" ht="28.8" hidden="1" x14ac:dyDescent="0.3">
      <c r="A357" s="38" t="s">
        <v>28</v>
      </c>
      <c r="B357" s="39">
        <v>2025</v>
      </c>
      <c r="C357" s="3" t="s">
        <v>422</v>
      </c>
      <c r="D357" s="40">
        <v>60000</v>
      </c>
      <c r="E357" s="41"/>
      <c r="F357" s="38" t="s">
        <v>11</v>
      </c>
    </row>
    <row r="358" spans="1:6" hidden="1" x14ac:dyDescent="0.3">
      <c r="A358" s="38" t="s">
        <v>28</v>
      </c>
      <c r="B358" s="39">
        <v>2025</v>
      </c>
      <c r="C358" s="3" t="s">
        <v>423</v>
      </c>
      <c r="D358" s="40">
        <v>49384.21</v>
      </c>
      <c r="E358" s="41"/>
      <c r="F358" s="38" t="s">
        <v>16</v>
      </c>
    </row>
    <row r="359" spans="1:6" ht="28.8" hidden="1" x14ac:dyDescent="0.3">
      <c r="A359" s="38" t="s">
        <v>28</v>
      </c>
      <c r="B359" s="39">
        <v>2025</v>
      </c>
      <c r="C359" s="3" t="s">
        <v>424</v>
      </c>
      <c r="D359" s="40">
        <v>50000</v>
      </c>
      <c r="E359" s="41"/>
      <c r="F359" s="38" t="s">
        <v>388</v>
      </c>
    </row>
    <row r="360" spans="1:6" ht="28.8" hidden="1" x14ac:dyDescent="0.3">
      <c r="A360" s="38" t="s">
        <v>28</v>
      </c>
      <c r="B360" s="39">
        <v>2025</v>
      </c>
      <c r="C360" s="3" t="s">
        <v>425</v>
      </c>
      <c r="D360" s="40">
        <v>60000</v>
      </c>
      <c r="E360" s="41"/>
      <c r="F360" s="38" t="s">
        <v>8</v>
      </c>
    </row>
    <row r="361" spans="1:6" ht="28.8" hidden="1" x14ac:dyDescent="0.3">
      <c r="A361" s="38" t="s">
        <v>28</v>
      </c>
      <c r="B361" s="39">
        <v>2025</v>
      </c>
      <c r="C361" s="3" t="s">
        <v>426</v>
      </c>
      <c r="D361" s="40">
        <v>109492.31</v>
      </c>
      <c r="E361" s="41"/>
      <c r="F361" s="38" t="s">
        <v>8</v>
      </c>
    </row>
    <row r="362" spans="1:6" hidden="1" x14ac:dyDescent="0.3">
      <c r="A362" s="38" t="s">
        <v>28</v>
      </c>
      <c r="B362" s="39">
        <v>2025</v>
      </c>
      <c r="C362" s="3" t="s">
        <v>427</v>
      </c>
      <c r="D362" s="40">
        <v>50000</v>
      </c>
      <c r="E362" s="41"/>
      <c r="F362" s="38" t="s">
        <v>387</v>
      </c>
    </row>
    <row r="363" spans="1:6" hidden="1" x14ac:dyDescent="0.3">
      <c r="A363" s="38" t="s">
        <v>79</v>
      </c>
      <c r="B363" s="39">
        <v>2025</v>
      </c>
      <c r="C363" s="3" t="s">
        <v>428</v>
      </c>
      <c r="D363" s="40">
        <v>77441.41</v>
      </c>
      <c r="E363" s="41"/>
      <c r="F363" s="38" t="s">
        <v>8</v>
      </c>
    </row>
    <row r="364" spans="1:6" ht="28.8" hidden="1" x14ac:dyDescent="0.3">
      <c r="A364" s="38" t="s">
        <v>79</v>
      </c>
      <c r="B364" s="39">
        <v>2025</v>
      </c>
      <c r="C364" s="3" t="s">
        <v>429</v>
      </c>
      <c r="D364" s="40">
        <v>124738.95</v>
      </c>
      <c r="E364" s="41"/>
      <c r="F364" s="38" t="s">
        <v>8</v>
      </c>
    </row>
    <row r="365" spans="1:6" hidden="1" x14ac:dyDescent="0.3">
      <c r="A365" s="38" t="s">
        <v>79</v>
      </c>
      <c r="B365" s="39">
        <v>2025</v>
      </c>
      <c r="C365" s="3" t="s">
        <v>430</v>
      </c>
      <c r="D365" s="40">
        <v>100000</v>
      </c>
      <c r="E365" s="41"/>
      <c r="F365" s="38" t="s">
        <v>8</v>
      </c>
    </row>
    <row r="366" spans="1:6" ht="28.8" hidden="1" x14ac:dyDescent="0.3">
      <c r="A366" s="38" t="s">
        <v>79</v>
      </c>
      <c r="B366" s="39">
        <v>2025</v>
      </c>
      <c r="C366" s="3" t="s">
        <v>431</v>
      </c>
      <c r="D366" s="40">
        <v>133384.46</v>
      </c>
      <c r="E366" s="41"/>
      <c r="F366" s="38" t="s">
        <v>8</v>
      </c>
    </row>
    <row r="367" spans="1:6" hidden="1" x14ac:dyDescent="0.3">
      <c r="A367" s="38" t="s">
        <v>14</v>
      </c>
      <c r="B367" s="39">
        <v>2025</v>
      </c>
      <c r="C367" s="3" t="s">
        <v>432</v>
      </c>
      <c r="D367" s="40">
        <v>520938.93</v>
      </c>
      <c r="E367" s="41"/>
      <c r="F367" s="38" t="s">
        <v>388</v>
      </c>
    </row>
    <row r="368" spans="1:6" ht="43.2" hidden="1" x14ac:dyDescent="0.3">
      <c r="A368" s="38" t="s">
        <v>22</v>
      </c>
      <c r="B368" s="39">
        <v>2025</v>
      </c>
      <c r="C368" s="3" t="s">
        <v>433</v>
      </c>
      <c r="D368" s="40">
        <v>85553.78</v>
      </c>
      <c r="E368" s="41"/>
      <c r="F368" s="38" t="s">
        <v>8</v>
      </c>
    </row>
    <row r="369" spans="1:6" hidden="1" x14ac:dyDescent="0.3">
      <c r="A369" s="38" t="s">
        <v>112</v>
      </c>
      <c r="B369" s="39">
        <v>2025</v>
      </c>
      <c r="C369" s="3" t="s">
        <v>434</v>
      </c>
      <c r="D369" s="40">
        <v>23500</v>
      </c>
      <c r="E369" s="41"/>
      <c r="F369" s="38" t="s">
        <v>396</v>
      </c>
    </row>
    <row r="370" spans="1:6" hidden="1" x14ac:dyDescent="0.3">
      <c r="A370" s="38" t="s">
        <v>112</v>
      </c>
      <c r="B370" s="39">
        <v>2025</v>
      </c>
      <c r="C370" s="3" t="s">
        <v>435</v>
      </c>
      <c r="D370" s="40">
        <v>267057.36</v>
      </c>
      <c r="E370" s="41"/>
      <c r="F370" s="38" t="s">
        <v>16</v>
      </c>
    </row>
    <row r="371" spans="1:6" hidden="1" x14ac:dyDescent="0.3">
      <c r="A371" s="38" t="s">
        <v>112</v>
      </c>
      <c r="B371" s="39">
        <v>2025</v>
      </c>
      <c r="C371" s="3" t="s">
        <v>436</v>
      </c>
      <c r="D371" s="40">
        <v>500000</v>
      </c>
      <c r="E371" s="41"/>
      <c r="F371" s="38" t="s">
        <v>8</v>
      </c>
    </row>
    <row r="372" spans="1:6" hidden="1" x14ac:dyDescent="0.3">
      <c r="A372" s="38" t="s">
        <v>112</v>
      </c>
      <c r="B372" s="39">
        <v>2025</v>
      </c>
      <c r="C372" s="3" t="s">
        <v>437</v>
      </c>
      <c r="D372" s="40">
        <v>473000</v>
      </c>
      <c r="E372" s="41"/>
      <c r="F372" s="38" t="s">
        <v>8</v>
      </c>
    </row>
    <row r="373" spans="1:6" ht="28.8" hidden="1" x14ac:dyDescent="0.3">
      <c r="A373" s="38" t="s">
        <v>37</v>
      </c>
      <c r="B373" s="39">
        <v>2025</v>
      </c>
      <c r="C373" s="3" t="s">
        <v>438</v>
      </c>
      <c r="D373" s="40">
        <v>52333.66</v>
      </c>
      <c r="E373" s="41"/>
      <c r="F373" s="38" t="s">
        <v>391</v>
      </c>
    </row>
    <row r="374" spans="1:6" hidden="1" x14ac:dyDescent="0.3">
      <c r="A374" s="38" t="s">
        <v>39</v>
      </c>
      <c r="B374" s="39">
        <v>2025</v>
      </c>
      <c r="C374" s="3" t="s">
        <v>439</v>
      </c>
      <c r="D374" s="40">
        <v>500000</v>
      </c>
      <c r="E374" s="41"/>
      <c r="F374" s="38" t="s">
        <v>8</v>
      </c>
    </row>
    <row r="375" spans="1:6" hidden="1" x14ac:dyDescent="0.3">
      <c r="A375" s="38" t="s">
        <v>39</v>
      </c>
      <c r="B375" s="39">
        <v>2025</v>
      </c>
      <c r="C375" s="3" t="s">
        <v>440</v>
      </c>
      <c r="D375" s="40">
        <v>218000</v>
      </c>
      <c r="E375" s="41"/>
      <c r="F375" s="38" t="s">
        <v>8</v>
      </c>
    </row>
    <row r="376" spans="1:6" hidden="1" x14ac:dyDescent="0.3">
      <c r="A376" s="38" t="s">
        <v>39</v>
      </c>
      <c r="B376" s="39">
        <v>2025</v>
      </c>
      <c r="C376" s="3" t="s">
        <v>441</v>
      </c>
      <c r="D376" s="40">
        <v>24703.52</v>
      </c>
      <c r="E376" s="41"/>
      <c r="F376" s="38" t="s">
        <v>16</v>
      </c>
    </row>
    <row r="377" spans="1:6" hidden="1" x14ac:dyDescent="0.3">
      <c r="A377" s="38" t="s">
        <v>343</v>
      </c>
      <c r="B377" s="39">
        <v>2025</v>
      </c>
      <c r="C377" s="3" t="s">
        <v>442</v>
      </c>
      <c r="D377" s="40">
        <v>2865.2200000000003</v>
      </c>
      <c r="E377" s="41"/>
      <c r="F377" s="38" t="s">
        <v>388</v>
      </c>
    </row>
    <row r="378" spans="1:6" x14ac:dyDescent="0.3">
      <c r="A378" s="38" t="s">
        <v>79</v>
      </c>
      <c r="B378" s="39">
        <v>2026</v>
      </c>
      <c r="C378" s="3" t="s">
        <v>443</v>
      </c>
      <c r="D378" s="40">
        <v>200000</v>
      </c>
      <c r="E378" s="41"/>
      <c r="F378" s="38" t="s">
        <v>388</v>
      </c>
    </row>
    <row r="379" spans="1:6" x14ac:dyDescent="0.3">
      <c r="A379" s="38" t="s">
        <v>79</v>
      </c>
      <c r="B379" s="39">
        <v>2026</v>
      </c>
      <c r="C379" s="3" t="s">
        <v>444</v>
      </c>
      <c r="D379" s="40">
        <v>90000</v>
      </c>
      <c r="E379" s="41"/>
      <c r="F379" s="38" t="s">
        <v>8</v>
      </c>
    </row>
    <row r="380" spans="1:6" x14ac:dyDescent="0.3">
      <c r="A380" s="38" t="s">
        <v>79</v>
      </c>
      <c r="B380" s="39">
        <v>2026</v>
      </c>
      <c r="C380" s="3" t="s">
        <v>445</v>
      </c>
      <c r="D380" s="40">
        <v>11000</v>
      </c>
      <c r="E380" s="41"/>
      <c r="F380" s="38" t="s">
        <v>8</v>
      </c>
    </row>
    <row r="381" spans="1:6" x14ac:dyDescent="0.3">
      <c r="A381" s="38" t="s">
        <v>79</v>
      </c>
      <c r="B381" s="39">
        <v>2026</v>
      </c>
      <c r="C381" s="3" t="s">
        <v>446</v>
      </c>
      <c r="D381" s="40">
        <v>15000</v>
      </c>
      <c r="E381" s="41"/>
      <c r="F381" s="38" t="s">
        <v>8</v>
      </c>
    </row>
    <row r="382" spans="1:6" x14ac:dyDescent="0.3">
      <c r="A382" s="38" t="s">
        <v>79</v>
      </c>
      <c r="B382" s="39">
        <v>2026</v>
      </c>
      <c r="C382" s="3" t="s">
        <v>447</v>
      </c>
      <c r="D382" s="40">
        <v>50500</v>
      </c>
      <c r="E382" s="41"/>
      <c r="F382" s="38" t="s">
        <v>388</v>
      </c>
    </row>
    <row r="383" spans="1:6" x14ac:dyDescent="0.3">
      <c r="A383" s="38" t="s">
        <v>79</v>
      </c>
      <c r="B383" s="39">
        <v>2026</v>
      </c>
      <c r="C383" s="3" t="s">
        <v>448</v>
      </c>
      <c r="D383" s="40">
        <v>63837.56</v>
      </c>
      <c r="E383" s="41"/>
      <c r="F383" s="38" t="s">
        <v>45</v>
      </c>
    </row>
    <row r="384" spans="1:6" x14ac:dyDescent="0.3">
      <c r="A384" s="38" t="s">
        <v>79</v>
      </c>
      <c r="B384" s="39">
        <v>2026</v>
      </c>
      <c r="C384" s="3" t="s">
        <v>449</v>
      </c>
      <c r="D384" s="40">
        <v>20000</v>
      </c>
      <c r="E384" s="41"/>
      <c r="F384" s="38" t="s">
        <v>387</v>
      </c>
    </row>
    <row r="385" spans="1:6" x14ac:dyDescent="0.3">
      <c r="A385" s="38" t="s">
        <v>79</v>
      </c>
      <c r="B385" s="39">
        <v>2026</v>
      </c>
      <c r="C385" s="3" t="s">
        <v>450</v>
      </c>
      <c r="D385" s="40">
        <v>62000</v>
      </c>
      <c r="E385" s="41"/>
      <c r="F385" s="38" t="s">
        <v>8</v>
      </c>
    </row>
    <row r="386" spans="1:6" x14ac:dyDescent="0.3">
      <c r="A386" s="38" t="s">
        <v>79</v>
      </c>
      <c r="B386" s="39">
        <v>2026</v>
      </c>
      <c r="C386" s="3" t="s">
        <v>451</v>
      </c>
      <c r="D386" s="40">
        <v>70000</v>
      </c>
      <c r="E386" s="41"/>
      <c r="F386" s="38" t="s">
        <v>8</v>
      </c>
    </row>
    <row r="387" spans="1:6" x14ac:dyDescent="0.3">
      <c r="A387" s="38" t="s">
        <v>79</v>
      </c>
      <c r="B387" s="39">
        <v>2026</v>
      </c>
      <c r="C387" s="3" t="s">
        <v>452</v>
      </c>
      <c r="D387" s="40">
        <v>188000</v>
      </c>
      <c r="E387" s="41"/>
      <c r="F387" s="38" t="s">
        <v>388</v>
      </c>
    </row>
    <row r="388" spans="1:6" x14ac:dyDescent="0.3">
      <c r="A388" s="38" t="s">
        <v>79</v>
      </c>
      <c r="B388" s="39">
        <v>2026</v>
      </c>
      <c r="C388" s="3" t="s">
        <v>453</v>
      </c>
      <c r="D388" s="40">
        <v>18000</v>
      </c>
      <c r="E388" s="41"/>
      <c r="F388" s="38" t="s">
        <v>8</v>
      </c>
    </row>
    <row r="389" spans="1:6" ht="28.8" x14ac:dyDescent="0.3">
      <c r="A389" s="38" t="s">
        <v>79</v>
      </c>
      <c r="B389" s="39">
        <v>2026</v>
      </c>
      <c r="C389" s="3" t="s">
        <v>454</v>
      </c>
      <c r="D389" s="40">
        <v>95500</v>
      </c>
      <c r="E389" s="41"/>
      <c r="F389" s="38" t="s">
        <v>469</v>
      </c>
    </row>
    <row r="390" spans="1:6" ht="28.8" x14ac:dyDescent="0.3">
      <c r="A390" s="38" t="s">
        <v>66</v>
      </c>
      <c r="B390" s="39">
        <v>2026</v>
      </c>
      <c r="C390" s="3" t="s">
        <v>455</v>
      </c>
      <c r="D390" s="40">
        <v>482361.81</v>
      </c>
      <c r="E390" s="41"/>
      <c r="F390" s="38" t="s">
        <v>388</v>
      </c>
    </row>
    <row r="391" spans="1:6" x14ac:dyDescent="0.3">
      <c r="A391" s="38" t="s">
        <v>66</v>
      </c>
      <c r="B391" s="39">
        <v>2026</v>
      </c>
      <c r="C391" s="3" t="s">
        <v>456</v>
      </c>
      <c r="D391" s="40">
        <v>869120.39</v>
      </c>
      <c r="E391" s="41"/>
      <c r="F391" s="38" t="s">
        <v>8</v>
      </c>
    </row>
    <row r="392" spans="1:6" x14ac:dyDescent="0.3">
      <c r="A392" s="38" t="s">
        <v>343</v>
      </c>
      <c r="B392" s="39">
        <v>2026</v>
      </c>
      <c r="C392" s="3" t="s">
        <v>457</v>
      </c>
      <c r="D392" s="40">
        <v>25262</v>
      </c>
      <c r="E392" s="41"/>
      <c r="F392" s="38" t="s">
        <v>8</v>
      </c>
    </row>
    <row r="393" spans="1:6" x14ac:dyDescent="0.3">
      <c r="A393" s="38" t="s">
        <v>37</v>
      </c>
      <c r="B393" s="39">
        <v>2026</v>
      </c>
      <c r="C393" s="3" t="s">
        <v>458</v>
      </c>
      <c r="D393" s="40">
        <v>96615.32</v>
      </c>
      <c r="E393" s="41"/>
      <c r="F393" s="38" t="s">
        <v>8</v>
      </c>
    </row>
    <row r="394" spans="1:6" x14ac:dyDescent="0.3">
      <c r="A394" s="38" t="s">
        <v>28</v>
      </c>
      <c r="B394" s="39">
        <v>2026</v>
      </c>
      <c r="C394" s="3" t="s">
        <v>459</v>
      </c>
      <c r="D394" s="40">
        <v>90000</v>
      </c>
      <c r="E394" s="41"/>
      <c r="F394" s="38" t="s">
        <v>388</v>
      </c>
    </row>
    <row r="395" spans="1:6" x14ac:dyDescent="0.3">
      <c r="A395" s="38" t="s">
        <v>28</v>
      </c>
      <c r="B395" s="39">
        <v>2026</v>
      </c>
      <c r="C395" s="3" t="s">
        <v>460</v>
      </c>
      <c r="D395" s="40">
        <v>40000</v>
      </c>
      <c r="E395" s="41"/>
      <c r="F395" s="38" t="s">
        <v>8</v>
      </c>
    </row>
    <row r="396" spans="1:6" x14ac:dyDescent="0.3">
      <c r="A396" s="38" t="s">
        <v>28</v>
      </c>
      <c r="B396" s="39">
        <v>2026</v>
      </c>
      <c r="C396" s="3" t="s">
        <v>461</v>
      </c>
      <c r="D396" s="40">
        <v>300000</v>
      </c>
      <c r="E396" s="41"/>
      <c r="F396" s="38" t="s">
        <v>388</v>
      </c>
    </row>
    <row r="397" spans="1:6" x14ac:dyDescent="0.3">
      <c r="A397" s="38" t="s">
        <v>28</v>
      </c>
      <c r="B397" s="39">
        <v>2026</v>
      </c>
      <c r="C397" s="3" t="s">
        <v>462</v>
      </c>
      <c r="D397" s="40">
        <v>30000</v>
      </c>
      <c r="E397" s="41"/>
      <c r="F397" s="38" t="s">
        <v>8</v>
      </c>
    </row>
    <row r="398" spans="1:6" ht="28.8" x14ac:dyDescent="0.3">
      <c r="A398" s="38" t="s">
        <v>28</v>
      </c>
      <c r="B398" s="39">
        <v>2026</v>
      </c>
      <c r="C398" s="3" t="s">
        <v>463</v>
      </c>
      <c r="D398" s="40">
        <v>30000</v>
      </c>
      <c r="E398" s="41"/>
      <c r="F398" s="38" t="s">
        <v>470</v>
      </c>
    </row>
    <row r="399" spans="1:6" ht="28.8" x14ac:dyDescent="0.3">
      <c r="A399" s="38" t="s">
        <v>28</v>
      </c>
      <c r="B399" s="39">
        <v>2026</v>
      </c>
      <c r="C399" s="3" t="s">
        <v>464</v>
      </c>
      <c r="D399" s="40">
        <v>30000</v>
      </c>
      <c r="E399" s="41"/>
      <c r="F399" s="38" t="s">
        <v>471</v>
      </c>
    </row>
    <row r="400" spans="1:6" ht="28.8" x14ac:dyDescent="0.3">
      <c r="A400" s="38" t="s">
        <v>28</v>
      </c>
      <c r="B400" s="39">
        <v>2026</v>
      </c>
      <c r="C400" s="3" t="s">
        <v>465</v>
      </c>
      <c r="D400" s="40">
        <v>90000</v>
      </c>
      <c r="E400" s="41"/>
      <c r="F400" s="38" t="s">
        <v>471</v>
      </c>
    </row>
    <row r="401" spans="1:6" ht="28.8" x14ac:dyDescent="0.3">
      <c r="A401" s="38" t="s">
        <v>28</v>
      </c>
      <c r="B401" s="39">
        <v>2026</v>
      </c>
      <c r="C401" s="3" t="s">
        <v>466</v>
      </c>
      <c r="D401" s="40">
        <v>70000</v>
      </c>
      <c r="E401" s="41"/>
      <c r="F401" s="38" t="s">
        <v>472</v>
      </c>
    </row>
    <row r="402" spans="1:6" x14ac:dyDescent="0.3">
      <c r="A402" s="38" t="s">
        <v>28</v>
      </c>
      <c r="B402" s="39">
        <v>2026</v>
      </c>
      <c r="C402" s="3" t="s">
        <v>467</v>
      </c>
      <c r="D402" s="40">
        <v>50000</v>
      </c>
      <c r="E402" s="41"/>
      <c r="F402" s="38" t="s">
        <v>45</v>
      </c>
    </row>
    <row r="403" spans="1:6" x14ac:dyDescent="0.3">
      <c r="A403" s="38" t="s">
        <v>28</v>
      </c>
      <c r="B403" s="39">
        <v>2026</v>
      </c>
      <c r="C403" s="3" t="s">
        <v>468</v>
      </c>
      <c r="D403" s="40">
        <v>22802.92</v>
      </c>
      <c r="E403" s="41"/>
      <c r="F403" s="38" t="s">
        <v>8</v>
      </c>
    </row>
  </sheetData>
  <autoFilter ref="A1:F403" xr:uid="{8901603F-863C-4362-8B5A-C2025738A790}">
    <filterColumn colId="1">
      <filters>
        <filter val="2026"/>
      </filters>
    </filterColumn>
  </autoFilter>
  <mergeCells count="3">
    <mergeCell ref="D46:D47"/>
    <mergeCell ref="E46:E47"/>
    <mergeCell ref="D5:D9"/>
  </mergeCells>
  <pageMargins left="0.7" right="0.7" top="0.75" bottom="0.75" header="0.3" footer="0.3"/>
  <legacy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3423EB1696E04E4CB681C2850DC974AA" ma:contentTypeVersion="15" ma:contentTypeDescription="Create a new document." ma:contentTypeScope="" ma:versionID="751d0fd455ffee223328b02cc47c2656">
  <xsd:schema xmlns:xsd="http://www.w3.org/2001/XMLSchema" xmlns:xs="http://www.w3.org/2001/XMLSchema" xmlns:p="http://schemas.microsoft.com/office/2006/metadata/properties" xmlns:ns2="abb6e558-0cc0-4fbe-b0b5-dab548eeacdf" xmlns:ns3="3466bae5-2255-4667-b2b4-427a49a75148" targetNamespace="http://schemas.microsoft.com/office/2006/metadata/properties" ma:root="true" ma:fieldsID="c961293d8c6afff5cf23507945dfe67f" ns2:_="" ns3:_="">
    <xsd:import namespace="abb6e558-0cc0-4fbe-b0b5-dab548eeacdf"/>
    <xsd:import namespace="3466bae5-2255-4667-b2b4-427a49a75148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bb6e558-0cc0-4fbe-b0b5-dab548eeacd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5" nillable="true" ma:taxonomy="true" ma:internalName="lcf76f155ced4ddcb4097134ff3c332f" ma:taxonomyFieldName="MediaServiceImageTags" ma:displayName="Image Tags" ma:readOnly="false" ma:fieldId="{5cf76f15-5ced-4ddc-b409-7134ff3c332f}" ma:taxonomyMulti="true" ma:sspId="9bc43cd4-23ed-4fb6-b16a-0777e254c027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7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9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0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21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22" nillable="true" ma:displayName="Location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466bae5-2255-4667-b2b4-427a49a75148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6" nillable="true" ma:displayName="Taxonomy Catch All Column" ma:hidden="true" ma:list="{dc11d27b-0162-4e14-a2dc-2224fe71a568}" ma:internalName="TaxCatchAll" ma:showField="CatchAllData" ma:web="3466bae5-2255-4667-b2b4-427a49a75148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abb6e558-0cc0-4fbe-b0b5-dab548eeacdf">
      <Terms xmlns="http://schemas.microsoft.com/office/infopath/2007/PartnerControls"/>
    </lcf76f155ced4ddcb4097134ff3c332f>
    <TaxCatchAll xmlns="3466bae5-2255-4667-b2b4-427a49a75148" xsi:nil="true"/>
  </documentManagement>
</p:properties>
</file>

<file path=customXml/itemProps1.xml><?xml version="1.0" encoding="utf-8"?>
<ds:datastoreItem xmlns:ds="http://schemas.openxmlformats.org/officeDocument/2006/customXml" ds:itemID="{5FB96668-FB77-45BA-A1BD-36E856F2B575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7045E135-9BC9-47F5-920B-C21F8459D7E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abb6e558-0cc0-4fbe-b0b5-dab548eeacdf"/>
    <ds:schemaRef ds:uri="3466bae5-2255-4667-b2b4-427a49a75148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5028022F-6807-4EAC-B796-A130F6DC891B}">
  <ds:schemaRefs>
    <ds:schemaRef ds:uri="http://schemas.microsoft.com/office/2006/metadata/properties"/>
    <ds:schemaRef ds:uri="http://schemas.microsoft.com/office/infopath/2007/PartnerControls"/>
    <ds:schemaRef ds:uri="abb6e558-0cc0-4fbe-b0b5-dab548eeacdf"/>
    <ds:schemaRef ds:uri="3466bae5-2255-4667-b2b4-427a49a75148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6</vt:i4>
      </vt:variant>
    </vt:vector>
  </HeadingPairs>
  <TitlesOfParts>
    <vt:vector size="7" baseType="lpstr">
      <vt:lpstr>2020-2024</vt:lpstr>
      <vt:lpstr>'2020-2024'!_Hlk71110628</vt:lpstr>
      <vt:lpstr>'2020-2024'!_Hlk71793461</vt:lpstr>
      <vt:lpstr>'2020-2024'!_Hlk71793654</vt:lpstr>
      <vt:lpstr>'2020-2024'!_Hlk71794645</vt:lpstr>
      <vt:lpstr>'2020-2024'!_Hlk71795000</vt:lpstr>
      <vt:lpstr>'2020-2024'!_Hlk71795363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Majlinda Jupolli</dc:creator>
  <cp:keywords/>
  <dc:description/>
  <cp:lastModifiedBy>Doruntina Golaj</cp:lastModifiedBy>
  <cp:revision/>
  <dcterms:created xsi:type="dcterms:W3CDTF">2024-10-22T10:57:03Z</dcterms:created>
  <dcterms:modified xsi:type="dcterms:W3CDTF">2026-08-11T11:44:21Z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0x0101003423EB1696E04E4CB681C2850DC974AA</vt:lpwstr>
  </property>
  <property fmtid="{D5CDD505-2E9C-101B-9397-08002B2CF9AE}" pid="3" name="MediaServiceImageTags">
    <vt:lpwstr/>
  </property>
</Properties>
</file>